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Cargo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=HYPERLINK("https://leilaoonline.com.br/lote/detalhe/48807", "001")</f>
      </c>
      <c r="B11" s="4" t="s">
        <f>=HYPERLINK("https://leilaoonline.com.br/lote/detalhe/48807", "NISSAN; FRONTIER S, 4X4, 2014/2015, PRATA; DIESEL; FUNCIONANDO, IPVA 2020 PAGO, FROTA 214-09-05-2020")</f>
      </c>
      <c r="C11" s="4" t="inlineStr">
        <is>
          <t>Vendido</t>
        </is>
      </c>
      <c r="D11" s="4" t="inlineStr">
        <is>
          <t>37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=HYPERLINK("https://leilaoonline.com.br/lote/detalhe/48809", "002")</f>
      </c>
      <c r="B12" s="4" t="s">
        <f>=HYPERLINK("https://leilaoonline.com.br/lote/detalhe/48809", "NISSAN; FRONTIER XE, 4X2, 2012/2013, PRETA; DIESEL; FUNCIONANDO, IPVA 2020 PAGO, FROTA 380-09-05-20")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40.600,00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=HYPERLINK("https://leilaoonline.com.br/lote/detalhe/48808", "003")</f>
      </c>
      <c r="B13" s="4" t="s">
        <f>=HYPERLINK("https://leilaoonline.com.br/lote/detalhe/48808", "NISSAN; FRONTIER S, 4X4, 2014/2015, PRATA; DIESEL;  FUNCIONANDO, IPVA 2020 PAGO, FROTA 635-09-05-20")</f>
      </c>
      <c r="C13" s="4" t="inlineStr">
        <is>
          <t>Vendido</t>
        </is>
      </c>
      <c r="D13" s="4" t="inlineStr">
        <is>
          <t>40</t>
        </is>
      </c>
      <c r="E13" s="5" t="inlineStr">
        <is>
          <t>49.950,00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=HYPERLINK("https://leilaoonline.com.br/lote/detalhe/48816", "004")</f>
      </c>
      <c r="B14" s="4" t="s">
        <f>=HYPERLINK("https://leilaoonline.com.br/lote/detalhe/48816", "VW; SAVEIRO CS ST MB; 2014/2015; BRANCA;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19.200,00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=HYPERLINK("https://leilaoonline.com.br/lote/detalhe/48814", "005")</f>
      </c>
      <c r="B15" s="4" t="s">
        <f>=HYPERLINK("https://leilaoonline.com.br/lote/detalhe/48814", "FORD; F1000 S; 1995/1995, AZUL, DIESEL; FROTA D01 -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=HYPERLINK("https://leilaoonline.com.br/lote/detalhe/48815", "006")</f>
      </c>
      <c r="B16" s="4" t="s">
        <f>=HYPERLINK("https://leilaoonline.com.br/lote/detalhe/48815", "HYUNDAI; HR 2.5; 2011; AZUL; DIESEL - FUNCIONANDO - IPVA 2020 PAGO")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27.300,00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=HYPERLINK("https://leilaoonline.com.br/lote/detalhe/48073", "007")</f>
      </c>
      <c r="B17" s="4" t="s">
        <f>=HYPERLINK("https://leilaoonline.com.br/lote/detalhe/48073", "ESCAVADEIRA Caterpillar Pc 320 C - Ano 2003 - FUNCIONANDO")</f>
      </c>
      <c r="C17" s="4" t="inlineStr">
        <is>
          <t>Vendido</t>
        </is>
      </c>
      <c r="D17" s="4" t="inlineStr">
        <is>
          <t>127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=HYPERLINK("https://leilaoonline.com.br/lote/detalhe/48067", "008")</f>
      </c>
      <c r="B18" s="4" t="s">
        <f>=HYPERLINK("https://leilaoonline.com.br/lote/detalhe/48067", "PA CARREGADEIRA MOD CLG 816 C ANO 2014 MARCA LIUGONG, FUNCIONADO CHASSIS 3063")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55.250,00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=HYPERLINK("https://leilaoonline.com.br/lote/detalhe/48066", "009")</f>
      </c>
      <c r="B19" s="4" t="s">
        <f>=HYPERLINK("https://leilaoonline.com.br/lote/detalhe/48066", "PA CARREGADEIRA MOD CLG 816 C ANO 2012 MARCA LIUGONG, FUNCIONADO CHASSIS 3609")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=HYPERLINK("https://leilaoonline.com.br/lote/detalhe/48863", "010")</f>
      </c>
      <c r="B20" s="4" t="s">
        <f>=HYPERLINK("https://leilaoonline.com.br/lote/detalhe/48863", "TRATOR AGRIOLA CBT 1977 (com comando - p/ grade aradora)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10.400,00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=HYPERLINK("https://leilaoonline.com.br/lote/detalhe/48068", "011")</f>
      </c>
      <c r="B21" s="4" t="s">
        <f>=HYPERLINK("https://leilaoonline.com.br/lote/detalhe/48068", "PÁ CARREGADEIRA - TRATOR M. FERGUSON 95X -  ANO 1975 -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=HYPERLINK("https://leilaoonline.com.br/lote/detalhe/48864", "012")</f>
      </c>
      <c r="B22" s="4" t="s">
        <f>=HYPERLINK("https://leilaoonline.com.br/lote/detalhe/48864", "CAMINHÃO SCANIA G420A6X4; 2009 2009; BRANCA; DIESEL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73.100,00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=HYPERLINK("https://leilaoonline.com.br/lote/detalhe/48072", "013")</f>
      </c>
      <c r="B23" s="4" t="s">
        <f>=HYPERLINK("https://leilaoonline.com.br/lote/detalhe/48072", "CAMINHÃO FORD  CARGO 1317, ANO 2006, BRANCA; DIESEL - FUNCIONANDO")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34.850,00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=HYPERLINK("https://leilaoonline.com.br/lote/detalhe/48626", "014")</f>
      </c>
      <c r="B24" s="4" t="s">
        <f>=HYPERLINK("https://leilaoonline.com.br/lote/detalhe/48626", "EMPILHADEIRA JCB ANO 2008 4 TON. COM 6700 HS DE USO COM DESLOCADOR LATERAL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49.300,00</t>
        </is>
      </c>
      <c r="F24" s="4" t="inlineStr">
        <is>
          <t>1150.00</t>
        </is>
      </c>
    </row>
    <row collapsed="false" customFormat="false" customHeight="false" hidden="false" ht="12.1" outlineLevel="0" r="25">
      <c r="A25" s="5" t="s">
        <f>=HYPERLINK("https://leilaoonline.com.br/lote/detalhe/48702", "015")</f>
      </c>
      <c r="B25" s="4" t="s">
        <f>=HYPERLINK("https://leilaoonline.com.br/lote/detalhe/48702", "TOYOTA; BANDEIRANTES; 1967/1967; AMARELA; DIESEL; FUNCIONANDO")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20.150,00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=HYPERLINK("https://leilaoonline.com.br/lote/detalhe/48069", "016")</f>
      </c>
      <c r="B26" s="4" t="s">
        <f>=HYPERLINK("https://leilaoonline.com.br/lote/detalhe/48069", "PÁ CARREGADEIRA CASE W7 - FUNCIONANDO")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=HYPERLINK("https://leilaoonline.com.br/lote/detalhe/48081", "033")</f>
      </c>
      <c r="B27" s="4" t="s">
        <f>=HYPERLINK("https://leilaoonline.com.br/lote/detalhe/48081", "TRATOR MASSEY FERGUSON 50X")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=HYPERLINK("https://leilaoonline.com.br/lote/detalhe/48065", "035")</f>
      </c>
      <c r="B28" s="4" t="s">
        <f>=HYPERLINK("https://leilaoonline.com.br/lote/detalhe/48065", "GUINSDASTE HYSTER "CANARINHO" CAP 4TON.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=HYPERLINK("https://leilaoonline.com.br/lote/detalhe/48071", "036")</f>
      </c>
      <c r="B29" s="4" t="s">
        <f>=HYPERLINK("https://leilaoonline.com.br/lote/detalhe/48071", "GUINDASTE kranekar   (FUNCIONANDO) veja o vídeo clickar na 1ª foto")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=HYPERLINK("https://leilaoonline.com.br/lote/detalhe/48076", "041")</f>
      </c>
      <c r="B30" s="4" t="s">
        <f>=HYPERLINK("https://leilaoonline.com.br/lote/detalhe/48076", "EMPILHADEIRA ELÉTRICA STILL")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=HYPERLINK("https://leilaoonline.com.br/lote/detalhe/48077", "042")</f>
      </c>
      <c r="B31" s="4" t="s">
        <f>=HYPERLINK("https://leilaoonline.com.br/lote/detalhe/48077", "EMPILHADEIRA CLARK CHY60 2700KG GNV 6CC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15.350,00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=HYPERLINK("https://leilaoonline.com.br/lote/detalhe/48079", "043")</f>
      </c>
      <c r="B32" s="4" t="s">
        <f>=HYPERLINK("https://leilaoonline.com.br/lote/detalhe/48079", "MOTOBOMBA EM INÓX REBOCÁVEL DIESEL MOTOR MB")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=HYPERLINK("https://leilaoonline.com.br/lote/detalhe/48078", "047")</f>
      </c>
      <c r="B33" s="4" t="s">
        <f>=HYPERLINK("https://leilaoonline.com.br/lote/detalhe/48078", "CARRETEL ENROLADOR")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=HYPERLINK("https://leilaoonline.com.br/lote/detalhe/48105", "050")</f>
      </c>
      <c r="B34" s="4" t="s">
        <f>=HYPERLINK("https://leilaoonline.com.br/lote/detalhe/48105", "APROX. 30 PRATELEIRAS PORTA PALET CAP 2.000KG MAIS 35 ARMÁRIOS PARA ESCRITÓRIO FEITO EM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=HYPERLINK("https://leilaoonline.com.br/lote/detalhe/48098", "103")</f>
      </c>
      <c r="B35" s="4" t="s">
        <f>=HYPERLINK("https://leilaoonline.com.br/lote/detalhe/48098", " TRANSFORMADOR ADELCO 750K VA 2008 3.700 KG TR 3.000 Nº SERIE: 5011848")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=HYPERLINK("https://leilaoonline.com.br/lote/detalhe/48097", "104")</f>
      </c>
      <c r="B36" s="4" t="s">
        <f>=HYPERLINK("https://leilaoonline.com.br/lote/detalhe/48097", " TRANSFORMADOR ADELCO 2.000 KVA 2008 6.500 KG TR 3.000 Nº SERIE: 5011826")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20.000,00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=HYPERLINK("https://leilaoonline.com.br/lote/detalhe/48101", "106")</f>
      </c>
      <c r="B37" s="4" t="s">
        <f>=HYPERLINK("https://leilaoonline.com.br/lote/detalhe/48101", " TRANSFORMADOR ADELCO 2.500 KVA 2008 7.300 KG TR 3.000 Nº SERIE: 5011828")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=HYPERLINK("https://leilaoonline.com.br/lote/detalhe/48099", "107")</f>
      </c>
      <c r="B38" s="4" t="s">
        <f>=HYPERLINK("https://leilaoonline.com.br/lote/detalhe/48099", " TRANSFORMADOR ADELCO 3.000 KVA 2008 8.000 KG TR 3.000 Nº SERIE: 5011829")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=HYPERLINK("https://leilaoonline.com.br/lote/detalhe/48100", "108")</f>
      </c>
      <c r="B39" s="4" t="s">
        <f>=HYPERLINK("https://leilaoonline.com.br/lote/detalhe/48100", " TRANSFORMADOR ADELCO 3.000 KVA 2008 8.000 KG TR 3.000 Nº SERIE: 501830")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=HYPERLINK("https://leilaoonline.com.br/lote/detalhe/48096", "109")</f>
      </c>
      <c r="B40" s="4" t="s">
        <f>=HYPERLINK("https://leilaoonline.com.br/lote/detalhe/48096", " TRANSFORMADOR ADELCO 2.000 KVA 2008 6.500 KG TR 3.000 Nº SERIE: 501825")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=HYPERLINK("https://leilaoonline.com.br/lote/detalhe/48102", "110")</f>
      </c>
      <c r="B41" s="4" t="s">
        <f>=HYPERLINK("https://leilaoonline.com.br/lote/detalhe/48102", " TRANSFORMADOR ADELCO 2.500 KVA 2008 7.300 KG TR 3.000 Nº SERIE: 501827")</f>
      </c>
      <c r="C41" s="4" t="inlineStr">
        <is>
          <t>Vendido</t>
        </is>
      </c>
      <c r="D41" s="4" t="inlineStr">
        <is>
          <t>1</t>
        </is>
      </c>
      <c r="E41" s="5" t="inlineStr">
        <is>
          <t>22.000,00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=HYPERLINK("https://leilaoonline.com.br/lote/detalhe/48092", "111")</f>
      </c>
      <c r="B42" s="4" t="s">
        <f>=HYPERLINK("https://leilaoonline.com.br/lote/detalhe/48092", " TRANSFORMADOR ADELCO 7.500 KVA 2008 15.000 KG TR 3.000 Nº SERIE: 501843")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=HYPERLINK("https://leilaoonline.com.br/lote/detalhe/48094", "112")</f>
      </c>
      <c r="B43" s="4" t="s">
        <f>=HYPERLINK("https://leilaoonline.com.br/lote/detalhe/48094", " TRANSFORMADOR ADELCO 7.500 KVA 2008 15.000 KG TR 3.000 Nº SERIE: 501841")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40.250,00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=HYPERLINK("https://leilaoonline.com.br/lote/detalhe/48093", "113")</f>
      </c>
      <c r="B44" s="4" t="s">
        <f>=HYPERLINK("https://leilaoonline.com.br/lote/detalhe/48093", " TRANSFORMADOR ADELCO 7.500 KVA 2008 15.000 KG TR 3.000 Nº SERIE: 501842")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=HYPERLINK("https://leilaoonline.com.br/lote/detalhe/48095", "114")</f>
      </c>
      <c r="B45" s="4" t="s">
        <f>=HYPERLINK("https://leilaoonline.com.br/lote/detalhe/48095", " TRANSFORMADOR ADELCO 7.500 KVA 2008 15.000 KG TR 3.000 Nº SERIE: 501844")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=HYPERLINK("https://leilaoonline.com.br/lote/detalhe/48813", "120")</f>
      </c>
      <c r="B46" s="4" t="s">
        <f>=HYPERLINK("https://leilaoonline.com.br/lote/detalhe/48813", "FORD; TRST, MODIFICAR TP, 2010/2011, BRANCA; DIESEL; FROTA 851")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6.350,00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=HYPERLINK("https://leilaoonline.com.br/lote/detalhe/48084", "208")</f>
      </c>
      <c r="B47" s="4" t="s">
        <f>=HYPERLINK("https://leilaoonline.com.br/lote/detalhe/48084", "ROTO FINISH DE ACABAMENTO, MOD ST9,0, SERIE 1352")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=HYPERLINK("https://leilaoonline.com.br/lote/detalhe/48083", "209")</f>
      </c>
      <c r="B48" s="4" t="s">
        <f>=HYPERLINK("https://leilaoonline.com.br/lote/detalhe/48083", "MANIPULADOR ELÉTRICO MARCA SCAGLIA COM CABEÇOTE ORBITAL DE GARFO DE POSICIONAMENTO")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=HYPERLINK("https://leilaoonline.com.br/lote/detalhe/48104", "213")</f>
      </c>
      <c r="B49" s="4" t="s">
        <f>=HYPERLINK("https://leilaoonline.com.br/lote/detalhe/48104", "BOMBA DE ÁGUA MARCA MARK, COM MOTOR YANNAR 1 CC, RPM 1700")</f>
      </c>
      <c r="C49" s="4" t="inlineStr">
        <is>
          <t>Vendido</t>
        </is>
      </c>
      <c r="D49" s="4" t="inlineStr">
        <is>
          <t>12</t>
        </is>
      </c>
      <c r="E49" s="5" t="inlineStr">
        <is>
          <t>3.250,00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=HYPERLINK("https://leilaoonline.com.br/lote/detalhe/48085", "220")</f>
      </c>
      <c r="B50" s="4" t="s">
        <f>=HYPERLINK("https://leilaoonline.com.br/lote/detalhe/48085", "PLACA COMPACTADOR DE SOLO MARCA WACKER CV 170 COM MOTOR AGRALE")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=HYPERLINK("https://leilaoonline.com.br/lote/detalhe/48103", "221")</f>
      </c>
      <c r="B51" s="4" t="s">
        <f>=HYPERLINK("https://leilaoonline.com.br/lote/detalhe/48103", "PLACA COMPACTADOR DE SOLO MARCA WACKER CV 170 COM MOTOR AGRALE")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=HYPERLINK("https://leilaoonline.com.br/lote/detalhe/48106", "222")</f>
      </c>
      <c r="B52" s="4" t="s">
        <f>=HYPERLINK("https://leilaoonline.com.br/lote/detalhe/48106", "BROCA SDS BOSCH PARA FURAR CONCRETO - MEDIDAS 35 X 800 X 920 - NOVA NUNCA USADA")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=HYPERLINK("https://leilaoonline.com.br/lote/detalhe/48086", "223")</f>
      </c>
      <c r="B53" s="4" t="s">
        <f>=HYPERLINK("https://leilaoonline.com.br/lote/detalhe/48086", "ESTEIRA  TRANSPORTADORA DE CAVACO MARCA KFA")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=HYPERLINK("https://leilaoonline.com.br/lote/detalhe/48082", "224")</f>
      </c>
      <c r="B54" s="4" t="s">
        <f>=HYPERLINK("https://leilaoonline.com.br/lote/detalhe/48082", " COMPRESSOR PARAFUSO TOTAL PACK 20 HP USADO NO ESTADO")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10.850,00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=HYPERLINK("https://leilaoonline.com.br/lote/detalhe/48087", "230")</f>
      </c>
      <c r="B55" s="4" t="s">
        <f>=HYPERLINK("https://leilaoonline.com.br/lote/detalhe/48087",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=HYPERLINK("https://leilaoonline.com.br/lote/detalhe/48088", "231")</f>
      </c>
      <c r="B56" s="4" t="s">
        <f>=HYPERLINK("https://leilaoonline.com.br/lote/detalhe/48088", "1 BAGAGEIRO - Rack/ Suporte Porta-escadas")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=HYPERLINK("https://leilaoonline.com.br/lote/detalhe/48089", "232")</f>
      </c>
      <c r="B57" s="4" t="s">
        <f>=HYPERLINK("https://leilaoonline.com.br/lote/detalhe/48089", "1 BAGAGEIRO - Rack/ Suporte Porta-escadas")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=HYPERLINK("https://leilaoonline.com.br/lote/detalhe/48090", "233")</f>
      </c>
      <c r="B58" s="4" t="s">
        <f>=HYPERLINK("https://leilaoonline.com.br/lote/detalhe/48090", "10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=HYPERLINK("https://leilaoonline.com.br/lote/detalhe/48091", "234")</f>
      </c>
      <c r="B59" s="4" t="s">
        <f>=HYPERLINK("https://leilaoonline.com.br/lote/detalhe/48091", "10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2026-07-14T05:09:56.00Z</dcterms:created>
  <dc:creator>Tellks Tecnologia</dc:creator>
  <cp:revision>0</cp:revision>
</cp:coreProperties>
</file>