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 NEW. HOLLAND E FORD - GRADE - IMPLEMENTO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=HYPERLINK("https://leilaoonline.com.br/lote/detalhe/45328", "13090")</f>
      </c>
      <c r="B11" s="4" t="s">
        <f>=HYPERLINK("https://leilaoonline.com.br/lote/detalhe/45328", " veja o vídeo TRATOR NEW HOLLAND 6020, ANO 2012 (CABINADO) veja o vídeo clique na 1ª foto")</f>
      </c>
      <c r="C11" s="4" t="inlineStr">
        <is>
          <t>Vendido</t>
        </is>
      </c>
      <c r="D11" s="4" t="inlineStr">
        <is>
          <t>67</t>
        </is>
      </c>
      <c r="E11" s="5" t="inlineStr">
        <is>
          <t>60.500,00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=HYPERLINK("https://leilaoonline.com.br/lote/detalhe/45323", "13091")</f>
      </c>
      <c r="B12" s="4" t="s">
        <f>=HYPERLINK("https://leilaoonline.com.br/lote/detalhe/45323", " veja o vídeo - TRATOR NEW HOLLAND TS110, ANO 2006 veja o vídeo clique na 1ª foto")</f>
      </c>
      <c r="C12" s="4" t="inlineStr">
        <is>
          <t>Vendido</t>
        </is>
      </c>
      <c r="D12" s="4" t="inlineStr">
        <is>
          <t>59</t>
        </is>
      </c>
      <c r="E12" s="5" t="inlineStr">
        <is>
          <t>43.500,00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=HYPERLINK("https://leilaoonline.com.br/lote/detalhe/45329", "13092")</f>
      </c>
      <c r="B13" s="4" t="s">
        <f>=HYPERLINK("https://leilaoonline.com.br/lote/detalhe/45329", " LÂMINA PÁ, STARA CHF 500, P/TRATOR FORD 4CV")</f>
      </c>
      <c r="C13" s="4" t="inlineStr">
        <is>
          <t>Vendido</t>
        </is>
      </c>
      <c r="D13" s="4" t="inlineStr">
        <is>
          <t>16</t>
        </is>
      </c>
      <c r="E13" s="5" t="inlineStr">
        <is>
          <t>7.000,00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=HYPERLINK("https://leilaoonline.com.br/lote/detalhe/45325", "13093")</f>
      </c>
      <c r="B14" s="4" t="s">
        <f>=HYPERLINK("https://leilaoonline.com.br/lote/detalhe/45325", " BOMBA HIDRÁULICA C/ RESERVATÓRIO DE ÓLEO")</f>
      </c>
      <c r="C14" s="4" t="inlineStr">
        <is>
          <t>Vendido</t>
        </is>
      </c>
      <c r="D14" s="4" t="inlineStr">
        <is>
          <t>3</t>
        </is>
      </c>
      <c r="E14" s="5" t="inlineStr">
        <is>
          <t>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=HYPERLINK("https://leilaoonline.com.br/lote/detalhe/45321", "13094")</f>
      </c>
      <c r="B15" s="4" t="s">
        <f>=HYPERLINK("https://leilaoonline.com.br/lote/detalhe/45321", " 1 PICADEIRA CREMASCO E 1 SUCATA DE TRITURADOR")</f>
      </c>
      <c r="C15" s="4" t="inlineStr">
        <is>
          <t>Vendido</t>
        </is>
      </c>
      <c r="D15" s="4" t="inlineStr">
        <is>
          <t>17</t>
        </is>
      </c>
      <c r="E15" s="5" t="inlineStr">
        <is>
          <t>2.950,00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=HYPERLINK("https://leilaoonline.com.br/lote/detalhe/45332", "13095")</f>
      </c>
      <c r="B16" s="4" t="s">
        <f>=HYPERLINK("https://leilaoonline.com.br/lote/detalhe/45332", "veja vídeo  TRATOR FORD 6600/2, ANO 1979  veja o vídeo clique na 1ª foto")</f>
      </c>
      <c r="C16" s="4" t="inlineStr">
        <is>
          <t>Vendido</t>
        </is>
      </c>
      <c r="D16" s="4" t="inlineStr">
        <is>
          <t>32</t>
        </is>
      </c>
      <c r="E16" s="5" t="inlineStr">
        <is>
          <t>15.500,00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=HYPERLINK("https://leilaoonline.com.br/lote/detalhe/45331", "13096")</f>
      </c>
      <c r="B17" s="4" t="s">
        <f>=HYPERLINK("https://leilaoonline.com.br/lote/detalhe/45331", " veja o vídeo TRATOR FORD 5610/4, ANO 1992 -  veja o vídeo clique na 1ª foto")</f>
      </c>
      <c r="C17" s="4" t="inlineStr">
        <is>
          <t>Vendido</t>
        </is>
      </c>
      <c r="D17" s="4" t="inlineStr">
        <is>
          <t>28</t>
        </is>
      </c>
      <c r="E17" s="5" t="inlineStr">
        <is>
          <t>29.750,00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=HYPERLINK("https://leilaoonline.com.br/lote/detalhe/45318", "13097")</f>
      </c>
      <c r="B18" s="4" t="s">
        <f>=HYPERLINK("https://leilaoonline.com.br/lote/detalhe/45318", " FORRAGEIRA MENTA MIT (ROBRUST 4)")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=HYPERLINK("https://leilaoonline.com.br/lote/detalhe/45316", "13098")</f>
      </c>
      <c r="B19" s="4" t="s">
        <f>=HYPERLINK("https://leilaoonline.com.br/lote/detalhe/45316", " PLANTADEIRA PLANTIO DIRETO PHT3, C/ 6 LINHAS")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=HYPERLINK("https://leilaoonline.com.br/lote/detalhe/45322", "13099")</f>
      </c>
      <c r="B20" s="4" t="s">
        <f>=HYPERLINK("https://leilaoonline.com.br/lote/detalhe/45322", " PLANTADEIRA PLANTIO CONVENCIONAL PHT, C/ 5 LINHAS")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=HYPERLINK("https://leilaoonline.com.br/lote/detalhe/45327", "13100")</f>
      </c>
      <c r="B21" s="4" t="s">
        <f>=HYPERLINK("https://leilaoonline.com.br/lote/detalhe/45327", " GRADE ARADORA 18X26, S/MARCA, AMARELA, COMUM,20X26")</f>
      </c>
      <c r="C21" s="4" t="inlineStr">
        <is>
          <t>Vendido</t>
        </is>
      </c>
      <c r="D21" s="4" t="inlineStr">
        <is>
          <t>17</t>
        </is>
      </c>
      <c r="E21" s="5" t="inlineStr">
        <is>
          <t>7.700,00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=HYPERLINK("https://leilaoonline.com.br/lote/detalhe/45330", "13101")</f>
      </c>
      <c r="B22" s="4" t="s">
        <f>=HYPERLINK("https://leilaoonline.com.br/lote/detalhe/45330", " LÂMINA TATU PD P/TRATOR 4610")</f>
      </c>
      <c r="C22" s="4" t="inlineStr">
        <is>
          <t>Vendido</t>
        </is>
      </c>
      <c r="D22" s="4" t="inlineStr">
        <is>
          <t>8</t>
        </is>
      </c>
      <c r="E22" s="5" t="inlineStr">
        <is>
          <t>3.500,00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=HYPERLINK("https://leilaoonline.com.br/lote/detalhe/45319", "13102")</f>
      </c>
      <c r="B23" s="4" t="s">
        <f>=HYPERLINK("https://leilaoonline.com.br/lote/detalhe/45319", " TRITURADOR C/ MOTOR ELÉTRICO")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=HYPERLINK("https://leilaoonline.com.br/lote/detalhe/45317", "13103")</f>
      </c>
      <c r="B24" s="4" t="s">
        <f>=HYPERLINK("https://leilaoonline.com.br/lote/detalhe/45317", " 3 PNEUS C/ RODA 1100X22")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=HYPERLINK("https://leilaoonline.com.br/lote/detalhe/45320", "13104")</f>
      </c>
      <c r="B25" s="4" t="s">
        <f>=HYPERLINK("https://leilaoonline.com.br/lote/detalhe/45320", " 4 CABINE E 1 PLATAFORMA P TRATOR veja especificações")</f>
      </c>
      <c r="C25" s="4" t="inlineStr">
        <is>
          <t>Vendido</t>
        </is>
      </c>
      <c r="D25" s="4" t="inlineStr">
        <is>
          <t>22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=HYPERLINK("https://leilaoonline.com.br/lote/detalhe/45315", "13105")</f>
      </c>
      <c r="B26" s="4" t="s">
        <f>=HYPERLINK("https://leilaoonline.com.br/lote/detalhe/45315", " TRATOR NEW HOLLAND TL75E, ANO 2005")</f>
      </c>
      <c r="C26" s="4" t="inlineStr">
        <is>
          <t>Vendido</t>
        </is>
      </c>
      <c r="D26" s="4" t="inlineStr">
        <is>
          <t>53</t>
        </is>
      </c>
      <c r="E26" s="5" t="inlineStr">
        <is>
          <t>40.250,00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=HYPERLINK("https://leilaoonline.com.br/lote/detalhe/45326", "13106")</f>
      </c>
      <c r="B27" s="4" t="s">
        <f>=HYPERLINK("https://leilaoonline.com.br/lote/detalhe/45326", " veja o vídeo TRATOR NEW HOLLAND 4630, ANO 1993 veja o vídeo clique na 1ª foto")</f>
      </c>
      <c r="C27" s="4" t="inlineStr">
        <is>
          <t>Vendido</t>
        </is>
      </c>
      <c r="D27" s="4" t="inlineStr">
        <is>
          <t>12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=HYPERLINK("https://leilaoonline.com.br/lote/detalhe/45324", "13107")</f>
      </c>
      <c r="B28" s="4" t="s">
        <f>=HYPERLINK("https://leilaoonline.com.br/lote/detalhe/45324", " CARRETA 4 RODAS")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700,00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2026-07-14T04:32:19.00Z</dcterms:created>
  <dc:creator>Tellks Tecnologia</dc:creator>
  <cp:revision>0</cp:revision>
</cp:coreProperties>
</file>