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- MÁQUINA DE SOLDA - FRESADORA - EMBALADORA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=HYPERLINK("https://leilaoonline.com.br/lote/detalhe/37509", "001")</f>
      </c>
      <c r="B11" s="4" t="s">
        <f>=HYPERLINK("https://leilaoonline.com.br/lote/detalhe/37509", " TABLET MACHINE STOKES FJS 900 513, SERIE E97517, PAT.000746")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=HYPERLINK("https://leilaoonline.com.br/lote/detalhe/37528", "002")</f>
      </c>
      <c r="B12" s="4" t="s">
        <f>=HYPERLINK("https://leilaoonline.com.br/lote/detalhe/37528", " PENEIRA VIBRATORIA MINERAUTEC MOD. MPV990, PAT.000748")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=HYPERLINK("https://leilaoonline.com.br/lote/detalhe/37527", "003")</f>
      </c>
      <c r="B13" s="4" t="s">
        <f>=HYPERLINK("https://leilaoonline.com.br/lote/detalhe/37527", " ROTULADORA NARITA PARA ROTULOS DE PVC ENCOLHIVEL, PAT. 001041")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=HYPERLINK("https://leilaoonline.com.br/lote/detalhe/37526", "004")</f>
      </c>
      <c r="B14" s="4" t="s">
        <f>=HYPERLINK("https://leilaoonline.com.br/lote/detalhe/37526", " ROSQUEADEIRA DE TAMPAS AUTOMATICA MOD. CARROSSEL C/ 6 BOCAS, PAT. 000745")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=HYPERLINK("https://leilaoonline.com.br/lote/detalhe/37533", "005")</f>
      </c>
      <c r="B15" s="4" t="s">
        <f>=HYPERLINK("https://leilaoonline.com.br/lote/detalhe/37533", " MESA ALIMENTADORA ROTATIVA GIRA DISCO, S/PAT")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=HYPERLINK("https://leilaoonline.com.br/lote/detalhe/37530", "006")</f>
      </c>
      <c r="B16" s="4" t="s">
        <f>=HYPERLINK("https://leilaoonline.com.br/lote/detalhe/37530", " MISTURADOR HORIZONTAL TIPO RIBBON BLENDER CAP. 200 LITROS, PAT. 001038")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=HYPERLINK("https://leilaoonline.com.br/lote/detalhe/37529", "007")</f>
      </c>
      <c r="B17" s="4" t="s">
        <f>=HYPERLINK("https://leilaoonline.com.br/lote/detalhe/37529", " ESTEIRA PARA PASSAGEM DE PRODUTOS, S/PAT")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=HYPERLINK("https://leilaoonline.com.br/lote/detalhe/37510", "008")</f>
      </c>
      <c r="B18" s="4" t="s">
        <f>=HYPERLINK("https://leilaoonline.com.br/lote/detalhe/37510", " ROSQUEADORA PARA TAMPA DE GALÃO DE 5 LITROS - TECNOLUME, S/PAT")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=HYPERLINK("https://leilaoonline.com.br/lote/detalhe/37520", "009")</f>
      </c>
      <c r="B19" s="4" t="s">
        <f>=HYPERLINK("https://leilaoonline.com.br/lote/detalhe/37520", " APLICADORA DE ROTULO MANGA PARA GALÃO DE 5 LITROS - TECNOLUME, S/PAT")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=HYPERLINK("https://leilaoonline.com.br/lote/detalhe/37518", "010")</f>
      </c>
      <c r="B20" s="4" t="s">
        <f>=HYPERLINK("https://leilaoonline.com.br/lote/detalhe/37518", " TANQUE EM POLIETILENO CAP. 1000 LITROS C/ FUNDO CÔNICO, S/PAT (apenas tanque)")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=HYPERLINK("https://leilaoonline.com.br/lote/detalhe/37517", "011")</f>
      </c>
      <c r="B21" s="4" t="s">
        <f>=HYPERLINK("https://leilaoonline.com.br/lote/detalhe/37517", " MISTURADOR RIBON BLENDER DE 2000 LITROS, S/PAT")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=HYPERLINK("https://leilaoonline.com.br/lote/detalhe/37513", "012")</f>
      </c>
      <c r="B22" s="4" t="s">
        <f>=HYPERLINK("https://leilaoonline.com.br/lote/detalhe/37513", " EMBALADORA AUTOMATICA ELPACK TIPO FLOW PACK MOD. MRI PARAFUSOS, PAT. 000879")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=HYPERLINK("https://leilaoonline.com.br/lote/detalhe/37532", "013")</f>
      </c>
      <c r="B23" s="4" t="s">
        <f>=HYPERLINK("https://leilaoonline.com.br/lote/detalhe/37532", " 2 TANQUE EM ACO INOX CAP. 1000 LITROS, PAT.001067 / 001068")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=HYPERLINK("https://leilaoonline.com.br/lote/detalhe/37525", "014")</f>
      </c>
      <c r="B24" s="4" t="s">
        <f>=HYPERLINK("https://leilaoonline.com.br/lote/detalhe/37525", " TANQUE EM POLIPROPILENO CAP. 1.300 LITROS P/ACIDO MURIATICO, PAT. 000788 (apenas tanque)")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=HYPERLINK("https://leilaoonline.com.br/lote/detalhe/37511", "015")</f>
      </c>
      <c r="B25" s="4" t="s">
        <f>=HYPERLINK("https://leilaoonline.com.br/lote/detalhe/37511", " 2 TANQUES EM FIBRA DE VIDRO CAP. 1000 LITROS, PAT. 001069 (apenas tanque)")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=HYPERLINK("https://leilaoonline.com.br/lote/detalhe/37512", "016")</f>
      </c>
      <c r="B26" s="4" t="s">
        <f>=HYPERLINK("https://leilaoonline.com.br/lote/detalhe/37512", " ARQUEADORA DE CAIXAS TWR, PAT.001059 / 001060")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=HYPERLINK("https://leilaoonline.com.br/lote/detalhe/37523", "017")</f>
      </c>
      <c r="B27" s="4" t="s">
        <f>=HYPERLINK("https://leilaoonline.com.br/lote/detalhe/37523", " 2 CARREGADORES DE BATERIA, S/PAT")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=HYPERLINK("https://leilaoonline.com.br/lote/detalhe/37515", "018")</f>
      </c>
      <c r="B28" s="4" t="s">
        <f>=HYPERLINK("https://leilaoonline.com.br/lote/detalhe/37515", " COMPRESSOR DE AR CHIAPERINI RESERVATORIO 420 LITROS, PAT.001047")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=HYPERLINK("https://leilaoonline.com.br/lote/detalhe/37521", "019")</f>
      </c>
      <c r="B29" s="4" t="s">
        <f>=HYPERLINK("https://leilaoonline.com.br/lote/detalhe/37521", " MISTURADOR HORIZONTAL TIPO RIBBON BLENDER CAP. 3200 LITROS, PAT.000842")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=HYPERLINK("https://leilaoonline.com.br/lote/detalhe/37516", "020")</f>
      </c>
      <c r="B30" s="4" t="s">
        <f>=HYPERLINK("https://leilaoonline.com.br/lote/detalhe/37516", " MAQUINA IRMA PARA EMBALAR EM CARTELA, PAT.001058")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=HYPERLINK("https://leilaoonline.com.br/lote/detalhe/37524", "021")</f>
      </c>
      <c r="B31" s="4" t="s">
        <f>=HYPERLINK("https://leilaoonline.com.br/lote/detalhe/37524", " MÁQUINA P/ APLICAÇÃ O DE POLIURETANO EXPANDIDO, PAT.001050")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=HYPERLINK("https://leilaoonline.com.br/lote/detalhe/37522", "022")</f>
      </c>
      <c r="B32" s="4" t="s">
        <f>=HYPERLINK("https://leilaoonline.com.br/lote/detalhe/37522", " MOINHO PARA CAPSULAS WERNER, PAT.001063")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=HYPERLINK("https://leilaoonline.com.br/lote/detalhe/37519", "023")</f>
      </c>
      <c r="B33" s="4" t="s">
        <f>=HYPERLINK("https://leilaoonline.com.br/lote/detalhe/37519", " MISTURADOR HORIZONTAL TIPO RIBBON BLENDER CAP. 5000 LITROS WILL COM.DE MAQ., PAT.000843")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=HYPERLINK("https://leilaoonline.com.br/lote/detalhe/37514", "024")</f>
      </c>
      <c r="B34" s="4" t="s">
        <f>=HYPERLINK("https://leilaoonline.com.br/lote/detalhe/37514", " PALETEIRA ELÉTRICA LIFTRANS MOD. EX12, PAT.001039")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=HYPERLINK("https://leilaoonline.com.br/lote/detalhe/37531", "025")</f>
      </c>
      <c r="B35" s="4" t="s">
        <f>=HYPERLINK("https://leilaoonline.com.br/lote/detalhe/37531", " ROSQUEADORA DE TAMPAS P/ GAL ÕES DE 5 LITROS, PAT.001048")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=HYPERLINK("https://leilaoonline.com.br/lote/detalhe/37535", "026")</f>
      </c>
      <c r="B36" s="4" t="s">
        <f>=HYPERLINK("https://leilaoonline.com.br/lote/detalhe/37535", " PRENSA MECANICA SILME MOD. PS 100P CAP. 2,5 TON. NF 1034 SILME, PAT.000743")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=HYPERLINK("https://leilaoonline.com.br/lote/detalhe/37534", "027")</f>
      </c>
      <c r="B37" s="4" t="s">
        <f>=HYPERLINK("https://leilaoonline.com.br/lote/detalhe/37534", " ALIMENTADOR DE TAMPAS NE MOD. CE5B, PAT.000744")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=HYPERLINK("https://leilaoonline.com.br/lote/detalhe/37615", "028")</f>
      </c>
      <c r="B38" s="4" t="s">
        <f>=HYPERLINK("https://leilaoonline.com.br/lote/detalhe/37615", " PRENSA FREIO EMBREAGEM 220VAC, PAT, 18125")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=HYPERLINK("https://leilaoonline.com.br/lote/detalhe/37604", "029")</f>
      </c>
      <c r="B39" s="4" t="s">
        <f>=HYPERLINK("https://leilaoonline.com.br/lote/detalhe/37604", " PRENSA FREIO EMBREAGEM 220VAC, PAT. 11892")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=HYPERLINK("https://leilaoonline.com.br/lote/detalhe/37632", "030")</f>
      </c>
      <c r="B40" s="4" t="s">
        <f>=HYPERLINK("https://leilaoonline.com.br/lote/detalhe/37632", " MAQUINA DE SOLDA A PONTO 220VAC SCHLATTER P'.111.1131, S/PAT.")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=HYPERLINK("https://leilaoonline.com.br/lote/detalhe/37626", "031")</f>
      </c>
      <c r="B41" s="4" t="s">
        <f>=HYPERLINK("https://leilaoonline.com.br/lote/detalhe/37626", " FRESADORA DE PERFIL DE CHAVE 220VAC T. GIULIANI, S/PAT.")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=HYPERLINK("https://leilaoonline.com.br/lote/detalhe/37622", "032")</f>
      </c>
      <c r="B42" s="4" t="s">
        <f>=HYPERLINK("https://leilaoonline.com.br/lote/detalhe/37622", " FRESADORA DE PERFIL DE CHAVE 220VAC AMM, S/PAT.")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=HYPERLINK("https://leilaoonline.com.br/lote/detalhe/37607", "033")</f>
      </c>
      <c r="B43" s="4" t="s">
        <f>=HYPERLINK("https://leilaoonline.com.br/lote/detalhe/37607", " PRENSA HIDRAÚLICA 220VAC EKA 60T, S/PAT.")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=HYPERLINK("https://leilaoonline.com.br/lote/detalhe/37635", "034")</f>
      </c>
      <c r="B44" s="4" t="s">
        <f>=HYPERLINK("https://leilaoonline.com.br/lote/detalhe/37635", " PRENSA POR INDUÇÃO 220VAC AMM/04/97, S/PAT.")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=HYPERLINK("https://leilaoonline.com.br/lote/detalhe/37605", "035")</f>
      </c>
      <c r="B45" s="4" t="s">
        <f>=HYPERLINK("https://leilaoonline.com.br/lote/detalhe/37605", " PRENSA EXCÊNTRICA 220VAC CALVI 65T, S/PAT.")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=HYPERLINK("https://leilaoonline.com.br/lote/detalhe/37619", "036")</f>
      </c>
      <c r="B46" s="4" t="s">
        <f>=HYPERLINK("https://leilaoonline.com.br/lote/detalhe/37619", " FRESADORA DE PERFIL DE CHAVE 220VAC AMM, S/PAT.")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=HYPERLINK("https://leilaoonline.com.br/lote/detalhe/37611", "037")</f>
      </c>
      <c r="B47" s="4" t="s">
        <f>=HYPERLINK("https://leilaoonline.com.br/lote/detalhe/37611", " PRENSA EXCÊNTRICA 220VAC EL GALEON - PEI 110 RME 110T, S/PAT")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=HYPERLINK("https://leilaoonline.com.br/lote/detalhe/37603", "038")</f>
      </c>
      <c r="B48" s="4" t="s">
        <f>=HYPERLINK("https://leilaoonline.com.br/lote/detalhe/37603", " PRENSA EXCÊNTRICA 220VAC TESTA 20T, S/PAT")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=HYPERLINK("https://leilaoonline.com.br/lote/detalhe/37612", "039")</f>
      </c>
      <c r="B49" s="4" t="s">
        <f>=HYPERLINK("https://leilaoonline.com.br/lote/detalhe/37612", " CONJUNTO DE PRENSAS EXCÊNTRICA 220VAC AMM 2T, S/PAT.")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=HYPERLINK("https://leilaoonline.com.br/lote/detalhe/37629", "040")</f>
      </c>
      <c r="B50" s="4" t="s">
        <f>=HYPERLINK("https://leilaoonline.com.br/lote/detalhe/37629", " PRENSA EXCÊNTRICA 220VAC CVA 10T, S/PAT")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=HYPERLINK("https://leilaoonline.com.br/lote/detalhe/37616", "041")</f>
      </c>
      <c r="B51" s="4" t="s">
        <f>=HYPERLINK("https://leilaoonline.com.br/lote/detalhe/37616", " PRENSA FREIO EMBREAGEM 220VAC ESSA 5T, S/PAT")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=HYPERLINK("https://leilaoonline.com.br/lote/detalhe/37608", "042")</f>
      </c>
      <c r="B52" s="4" t="s">
        <f>=HYPERLINK("https://leilaoonline.com.br/lote/detalhe/37608", " PRENSA FREIO EMBREAGEM 220VAC SUPER40, PAT. 42307")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=HYPERLINK("https://leilaoonline.com.br/lote/detalhe/37633", "043")</f>
      </c>
      <c r="B53" s="4" t="s">
        <f>=HYPERLINK("https://leilaoonline.com.br/lote/detalhe/37633", " PRENSA FREIO EMBREAGEM 220VAC, S/PAT")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=HYPERLINK("https://leilaoonline.com.br/lote/detalhe/37625", "044")</f>
      </c>
      <c r="B54" s="4" t="s">
        <f>=HYPERLINK("https://leilaoonline.com.br/lote/detalhe/37625", " LAMINADORA, S/PAT")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=HYPERLINK("https://leilaoonline.com.br/lote/detalhe/37634", "045")</f>
      </c>
      <c r="B55" s="4" t="s">
        <f>=HYPERLINK("https://leilaoonline.com.br/lote/detalhe/37634", " PRENSAS")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=HYPERLINK("https://leilaoonline.com.br/lote/detalhe/37617", "046")</f>
      </c>
      <c r="B56" s="4" t="s">
        <f>=HYPERLINK("https://leilaoonline.com.br/lote/detalhe/37617", " BATTENFELD FC-2200/1000, S/PAT")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=HYPERLINK("https://leilaoonline.com.br/lote/detalhe/37627", "047")</f>
      </c>
      <c r="B57" s="4" t="s">
        <f>=HYPERLINK("https://leilaoonline.com.br/lote/detalhe/37627", " INJETORA DE PLÁSTICO 220VAC ROMI PRIMA X-300, S/PAT")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=HYPERLINK("https://leilaoonline.com.br/lote/detalhe/37631", "048")</f>
      </c>
      <c r="B58" s="4" t="s">
        <f>=HYPERLINK("https://leilaoonline.com.br/lote/detalhe/37631", " ESTUFA, S/PAT")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=HYPERLINK("https://leilaoonline.com.br/lote/detalhe/37621", "049")</f>
      </c>
      <c r="B59" s="4" t="s">
        <f>=HYPERLINK("https://leilaoonline.com.br/lote/detalhe/37621", " INJETORA DE ZAMAC 220VAC TECNOINJET TZ60, S/PAT")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=HYPERLINK("https://leilaoonline.com.br/lote/detalhe/37630", "050")</f>
      </c>
      <c r="B60" s="4" t="s">
        <f>=HYPERLINK("https://leilaoonline.com.br/lote/detalhe/37630", " INJETORA DE ZAMAC 220VAC AGRATI CZ 125, S/PAT")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=HYPERLINK("https://leilaoonline.com.br/lote/detalhe/37624", "051")</f>
      </c>
      <c r="B61" s="4" t="s">
        <f>=HYPERLINK("https://leilaoonline.com.br/lote/detalhe/37624", " INJETORA DE ALUMÍNIO 220VAC AGRATI CF 250 FORNO ELÉTRICO, S/PAT")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=HYPERLINK("https://leilaoonline.com.br/lote/detalhe/37614", "052")</f>
      </c>
      <c r="B62" s="4" t="s">
        <f>=HYPERLINK("https://leilaoonline.com.br/lote/detalhe/37614", " BALANÇA TOLEDO, S/PAT")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=HYPERLINK("https://leilaoonline.com.br/lote/detalhe/37610", "053")</f>
      </c>
      <c r="B63" s="4" t="s">
        <f>=HYPERLINK("https://leilaoonline.com.br/lote/detalhe/37610", " GIRAFA, S/PAT")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=HYPERLINK("https://leilaoonline.com.br/lote/detalhe/37620", "054")</f>
      </c>
      <c r="B64" s="4" t="s">
        <f>=HYPERLINK("https://leilaoonline.com.br/lote/detalhe/37620", " PALETEIRA, S/PAT")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=HYPERLINK("https://leilaoonline.com.br/lote/detalhe/37613", "055")</f>
      </c>
      <c r="B65" s="4" t="s">
        <f>=HYPERLINK("https://leilaoonline.com.br/lote/detalhe/37613", " 2 PONTE, S/PAT")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=HYPERLINK("https://leilaoonline.com.br/lote/detalhe/37609", "056")</f>
      </c>
      <c r="B66" s="4" t="s">
        <f>=HYPERLINK("https://leilaoonline.com.br/lote/detalhe/37609", " INJETORA DE PLÁSTICO 220VAC MG - 334, S/PAT")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=HYPERLINK("https://leilaoonline.com.br/lote/detalhe/37628", "057")</f>
      </c>
      <c r="B67" s="4" t="s">
        <f>=HYPERLINK("https://leilaoonline.com.br/lote/detalhe/37628", " INJETORA DE PLÁSTICO 220VAC MG - 6144, S/PAT")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=HYPERLINK("https://leilaoonline.com.br/lote/detalhe/37618", "058")</f>
      </c>
      <c r="B68" s="4" t="s">
        <f>=HYPERLINK("https://leilaoonline.com.br/lote/detalhe/37618", " MOINHO PLÁSTICO 220VAC AMM, S/PAT.")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=HYPERLINK("https://leilaoonline.com.br/lote/detalhe/37623", "059")</f>
      </c>
      <c r="B69" s="4" t="s">
        <f>=HYPERLINK("https://leilaoonline.com.br/lote/detalhe/37623", " DEMAG EU RU5PK 80/150, S/PAT.")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=HYPERLINK("https://leilaoonline.com.br/lote/detalhe/37606", "060")</f>
      </c>
      <c r="B70" s="4" t="s">
        <f>=HYPERLINK("https://leilaoonline.com.br/lote/detalhe/37606", " BANCO DE CAPACITADORES AUTOMÁTICO 220VAC BCA07/160, S/PAT.")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=HYPERLINK("https://leilaoonline.com.br/lote/detalhe/37674", "061")</f>
      </c>
      <c r="B71" s="4" t="s">
        <f>=HYPERLINK("https://leilaoonline.com.br/lote/detalhe/37674", " 5 PRENSA HIDRAULICA, S/ PAT.")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=HYPERLINK("https://leilaoonline.com.br/lote/detalhe/37678", "062")</f>
      </c>
      <c r="B72" s="4" t="s">
        <f>=HYPERLINK("https://leilaoonline.com.br/lote/detalhe/37678", " TALHA ELETRICA 220VAC 80/150, S/ PAT.")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=HYPERLINK("https://leilaoonline.com.br/lote/detalhe/37690", "063")</f>
      </c>
      <c r="B73" s="4" t="s">
        <f>=HYPERLINK("https://leilaoonline.com.br/lote/detalhe/37690", " T. GIULIANI CCE-2-N, S/ PAT.")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=HYPERLINK("https://leilaoonline.com.br/lote/detalhe/37691", "067")</f>
      </c>
      <c r="B74" s="4" t="s">
        <f>=HYPERLINK("https://leilaoonline.com.br/lote/detalhe/37691", " AUTOMATIC SPRING COILER FA-6S, PAT 18554")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=HYPERLINK("https://leilaoonline.com.br/lote/detalhe/37675", "068")</f>
      </c>
      <c r="B75" s="4" t="s">
        <f>=HYPERLINK("https://leilaoonline.com.br/lote/detalhe/37675", " PERFIL DE CHAVE, S/ PAT.")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=HYPERLINK("https://leilaoonline.com.br/lote/detalhe/37672", "069")</f>
      </c>
      <c r="B76" s="4" t="s">
        <f>=HYPERLINK("https://leilaoonline.com.br/lote/detalhe/37672", " DISPOSITIVO AUTOMATICO DE ROSCA AMM, S/ PAT.")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=HYPERLINK("https://leilaoonline.com.br/lote/detalhe/37699", "070")</f>
      </c>
      <c r="B77" s="4" t="s">
        <f>=HYPERLINK("https://leilaoonline.com.br/lote/detalhe/37699", " USINAGEM, PAT 18554")</f>
      </c>
      <c r="C77" s="4" t="inlineStr">
        <is>
          <t>Vendido</t>
        </is>
      </c>
      <c r="D77" s="4" t="inlineStr">
        <is>
          <t>4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=HYPERLINK("https://leilaoonline.com.br/lote/detalhe/37698", "072")</f>
      </c>
      <c r="B78" s="4" t="s">
        <f>=HYPERLINK("https://leilaoonline.com.br/lote/detalhe/37698", " BALANÇA MANUAL S/ PAT.")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=HYPERLINK("https://leilaoonline.com.br/lote/detalhe/37697", "073")</f>
      </c>
      <c r="B79" s="4" t="s">
        <f>=HYPERLINK("https://leilaoonline.com.br/lote/detalhe/37697", " PRENSA PNEUMATICA 1 TON AMM, S/ PAT.")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=HYPERLINK("https://leilaoonline.com.br/lote/detalhe/37702", "074")</f>
      </c>
      <c r="B80" s="4" t="s">
        <f>=HYPERLINK("https://leilaoonline.com.br/lote/detalhe/37702", " PIC BOY, S/ PAT.")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=HYPERLINK("https://leilaoonline.com.br/lote/detalhe/37671", "076")</f>
      </c>
      <c r="B81" s="4" t="s">
        <f>=HYPERLINK("https://leilaoonline.com.br/lote/detalhe/37671", " DISPOSTIVO TESTE ESTANQUEIDADE, S/ PAT.")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=HYPERLINK("https://leilaoonline.com.br/lote/detalhe/37685", "077")</f>
      </c>
      <c r="B82" s="4" t="s">
        <f>=HYPERLINK("https://leilaoonline.com.br/lote/detalhe/37685", " ROSQUEADEIRA M8 R8, PAT 0208007")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=HYPERLINK("https://leilaoonline.com.br/lote/detalhe/37682", "078")</f>
      </c>
      <c r="B83" s="4" t="s">
        <f>=HYPERLINK("https://leilaoonline.com.br/lote/detalhe/37682", " FURADEIRA DE BANCADA F8A, PAT 80240")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=HYPERLINK("https://leilaoonline.com.br/lote/detalhe/37679", "079")</f>
      </c>
      <c r="B84" s="4" t="s">
        <f>=HYPERLINK("https://leilaoonline.com.br/lote/detalhe/37679", " FURADEIRA DE BANCADA FY-S38, PAT 379")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=HYPERLINK("https://leilaoonline.com.br/lote/detalhe/37693", "080")</f>
      </c>
      <c r="B85" s="4" t="s">
        <f>=HYPERLINK("https://leilaoonline.com.br/lote/detalhe/37693", " FURADEIRA DE COLUNA FY - S23, S/ PAT")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=HYPERLINK("https://leilaoonline.com.br/lote/detalhe/37689", "081")</f>
      </c>
      <c r="B86" s="4" t="s">
        <f>=HYPERLINK("https://leilaoonline.com.br/lote/detalhe/37689", " TORNO, S/ PAT")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=HYPERLINK("https://leilaoonline.com.br/lote/detalhe/37677", "082")</f>
      </c>
      <c r="B87" s="4" t="s">
        <f>=HYPERLINK("https://leilaoonline.com.br/lote/detalhe/37677", " LAMINADORA, S/ PAT")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=HYPERLINK("https://leilaoonline.com.br/lote/detalhe/37696", "083")</f>
      </c>
      <c r="B88" s="4" t="s">
        <f>=HYPERLINK("https://leilaoonline.com.br/lote/detalhe/37696", " FURADEIRA DAN-PRESSE, S/ PAT")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=HYPERLINK("https://leilaoonline.com.br/lote/detalhe/37680", "084")</f>
      </c>
      <c r="B89" s="4" t="s">
        <f>=HYPERLINK("https://leilaoonline.com.br/lote/detalhe/37680", " FURADEIRA, S/ PAT")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=HYPERLINK("https://leilaoonline.com.br/lote/detalhe/37686", "085")</f>
      </c>
      <c r="B90" s="4" t="s">
        <f>=HYPERLINK("https://leilaoonline.com.br/lote/detalhe/37686", " PRENSA PNEUMATICA MB/21 H-93, S/ PAT")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=HYPERLINK("https://leilaoonline.com.br/lote/detalhe/37676", "086")</f>
      </c>
      <c r="B91" s="4" t="s">
        <f>=HYPERLINK("https://leilaoonline.com.br/lote/detalhe/37676", " FRESADORA MANUAL FF, PAT, 0660")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=HYPERLINK("https://leilaoonline.com.br/lote/detalhe/37673", "087")</f>
      </c>
      <c r="B92" s="4" t="s">
        <f>=HYPERLINK("https://leilaoonline.com.br/lote/detalhe/37673", " MAQUINA DE IMPRESSÃO PS.12, PAT, 6369")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=HYPERLINK("https://leilaoonline.com.br/lote/detalhe/37688", "088")</f>
      </c>
      <c r="B93" s="4" t="s">
        <f>=HYPERLINK("https://leilaoonline.com.br/lote/detalhe/37688", " LAMINADORA DE ROSCA, S/ PAT")</f>
      </c>
      <c r="C93" s="4" t="inlineStr">
        <is>
          <t>Vendido</t>
        </is>
      </c>
      <c r="D93" s="4" t="inlineStr">
        <is>
          <t>43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=HYPERLINK("https://leilaoonline.com.br/lote/detalhe/37687", "089")</f>
      </c>
      <c r="B94" s="4" t="s">
        <f>=HYPERLINK("https://leilaoonline.com.br/lote/detalhe/37687", " TORNO SCHAUBLIN 102, S/ PAT")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=HYPERLINK("https://leilaoonline.com.br/lote/detalhe/37700", "090")</f>
      </c>
      <c r="B95" s="4" t="s">
        <f>=HYPERLINK("https://leilaoonline.com.br/lote/detalhe/37700", " FURADEIRA DE BANCADA, S/ PAT")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=HYPERLINK("https://leilaoonline.com.br/lote/detalhe/37683", "091")</f>
      </c>
      <c r="B96" s="4" t="s">
        <f>=HYPERLINK("https://leilaoonline.com.br/lote/detalhe/37683", " ROSQUEADEIRA BREGA RA - 127, S/ PAT")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=HYPERLINK("https://leilaoonline.com.br/lote/detalhe/37681", "092")</f>
      </c>
      <c r="B97" s="4" t="s">
        <f>=HYPERLINK("https://leilaoonline.com.br/lote/detalhe/37681", " TORNO ROMI CONVENCIONAL S-20, S/ PAT")</f>
      </c>
      <c r="C97" s="4" t="inlineStr">
        <is>
          <t>Vendido</t>
        </is>
      </c>
      <c r="D97" s="4" t="inlineStr">
        <is>
          <t>17</t>
        </is>
      </c>
      <c r="E97" s="5" t="inlineStr">
        <is>
          <t>9.000,00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=HYPERLINK("https://leilaoonline.com.br/lote/detalhe/37695", "093")</f>
      </c>
      <c r="B98" s="4" t="s">
        <f>=HYPERLINK("https://leilaoonline.com.br/lote/detalhe/37695", " MANDRILHADORA WH-63, S/ PAT")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=HYPERLINK("https://leilaoonline.com.br/lote/detalhe/37694", "094")</f>
      </c>
      <c r="B99" s="4" t="s">
        <f>=HYPERLINK("https://leilaoonline.com.br/lote/detalhe/37694", " FRESA BRIDGEPORT, S/ PAT")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=HYPERLINK("https://leilaoonline.com.br/lote/detalhe/37692", "095")</f>
      </c>
      <c r="B100" s="4" t="s">
        <f>=HYPERLINK("https://leilaoonline.com.br/lote/detalhe/37692", " FRESA DERLIKON ITALIANA, S/ PAT")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=HYPERLINK("https://leilaoonline.com.br/lote/detalhe/37701", "096")</f>
      </c>
      <c r="B101" s="4" t="s">
        <f>=HYPERLINK("https://leilaoonline.com.br/lote/detalhe/37701", " ELETROEROSÃO POR PENETRAÇÃO, S/ PAT")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=HYPERLINK("https://leilaoonline.com.br/lote/detalhe/37703", "097")</f>
      </c>
      <c r="B102" s="4" t="s">
        <f>=HYPERLINK("https://leilaoonline.com.br/lote/detalhe/37703", " ELETROEROSÃO A FIO, S/ PAT")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=HYPERLINK("https://leilaoonline.com.br/lote/detalhe/37684", "098")</f>
      </c>
      <c r="B103" s="4" t="s">
        <f>=HYPERLINK("https://leilaoonline.com.br/lote/detalhe/37684", " RETIFICA CILINDRICA, S/ PAT")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=HYPERLINK("https://leilaoonline.com.br/lote/detalhe/37705", "099")</f>
      </c>
      <c r="B104" s="4" t="s">
        <f>=HYPERLINK("https://leilaoonline.com.br/lote/detalhe/37705", " RETIFICA JONES-SHIPMAN 540AP, S/ PAT")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=HYPERLINK("https://leilaoonline.com.br/lote/detalhe/37704", "100")</f>
      </c>
      <c r="B105" s="4" t="s">
        <f>=HYPERLINK("https://leilaoonline.com.br/lote/detalhe/37704", " SERRA DE FITA RONEMAK, S/ PAT")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=HYPERLINK("https://leilaoonline.com.br/lote/detalhe/37706", "101")</f>
      </c>
      <c r="B106" s="4" t="s">
        <f>=HYPERLINK("https://leilaoonline.com.br/lote/detalhe/37706", " PRENSA HIDRAULICA EVA 100, S/ PAT")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=HYPERLINK("https://leilaoonline.com.br/lote/detalhe/37707", "102")</f>
      </c>
      <c r="B107" s="4" t="s">
        <f>=HYPERLINK("https://leilaoonline.com.br/lote/detalhe/37707", " FURADEIRA YADOYA FY - S 38, S/ PAT")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2.800,00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=HYPERLINK("https://leilaoonline.com.br/lote/detalhe/37708", "103")</f>
      </c>
      <c r="B108" s="4" t="s">
        <f>=HYPERLINK("https://leilaoonline.com.br/lote/detalhe/37708", " ARMARIO DE FERRAMENTA, S/ PAT")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=HYPERLINK("https://leilaoonline.com.br/lote/detalhe/37712", "104")</f>
      </c>
      <c r="B109" s="4" t="s">
        <f>=HYPERLINK("https://leilaoonline.com.br/lote/detalhe/37712", " ROSQUEADEIRA, S/ PAT")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=HYPERLINK("https://leilaoonline.com.br/lote/detalhe/37709", "105")</f>
      </c>
      <c r="B110" s="4" t="s">
        <f>=HYPERLINK("https://leilaoonline.com.br/lote/detalhe/37709", " PRENSA HIDRAULICA, S/ PAT")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=HYPERLINK("https://leilaoonline.com.br/lote/detalhe/37710", "106")</f>
      </c>
      <c r="B111" s="4" t="s">
        <f>=HYPERLINK("https://leilaoonline.com.br/lote/detalhe/37710", " PRENSA PNEUMATICA, S/ PAT")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=HYPERLINK("https://leilaoonline.com.br/lote/detalhe/37711", "107")</f>
      </c>
      <c r="B112" s="4" t="s">
        <f>=HYPERLINK("https://leilaoonline.com.br/lote/detalhe/37711", " TESTE SOLD, S/ PAT")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=HYPERLINK("https://leilaoonline.com.br/lote/detalhe/37716", "108")</f>
      </c>
      <c r="B113" s="4" t="s">
        <f>=HYPERLINK("https://leilaoonline.com.br/lote/detalhe/37716", " CAMARA PARA ENSAIO DE CORROSÃO, S/ PAT")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=HYPERLINK("https://leilaoonline.com.br/lote/detalhe/37713", "109")</f>
      </c>
      <c r="B114" s="4" t="s">
        <f>=HYPERLINK("https://leilaoonline.com.br/lote/detalhe/37713", " JATEAMENTO, S/ PAT")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=HYPERLINK("https://leilaoonline.com.br/lote/detalhe/37717", "110")</f>
      </c>
      <c r="B115" s="4" t="s">
        <f>=HYPERLINK("https://leilaoonline.com.br/lote/detalhe/37717", " ESTUFA, S/ PAT")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=HYPERLINK("https://leilaoonline.com.br/lote/detalhe/37714", "111")</f>
      </c>
      <c r="B116" s="4" t="s">
        <f>=HYPERLINK("https://leilaoonline.com.br/lote/detalhe/37714", " FORNO PARA TÊMPERA, S/ PAT")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=HYPERLINK("https://leilaoonline.com.br/lote/detalhe/37715", "112")</f>
      </c>
      <c r="B117" s="4" t="s">
        <f>=HYPERLINK("https://leilaoonline.com.br/lote/detalhe/37715", " LIXADEIRA DE FITA, S/ PAT")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=HYPERLINK("https://leilaoonline.com.br/lote/detalhe/37718", "113")</f>
      </c>
      <c r="B118" s="4" t="s">
        <f>=HYPERLINK("https://leilaoonline.com.br/lote/detalhe/37718", " TURBOCICLON REBEL TC-60/7, S/ PAT")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=HYPERLINK("https://leilaoonline.com.br/lote/detalhe/37719", "114")</f>
      </c>
      <c r="B119" s="4" t="s">
        <f>=HYPERLINK("https://leilaoonline.com.br/lote/detalhe/37719", " TAMBOREADOR, S/ PAT")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=HYPERLINK("https://leilaoonline.com.br/lote/detalhe/37720", "115")</f>
      </c>
      <c r="B120" s="4" t="s">
        <f>=HYPERLINK("https://leilaoonline.com.br/lote/detalhe/37720", " 2 PRENSA PNEUMATICA, S/ PAT")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=HYPERLINK("https://leilaoonline.com.br/lote/detalhe/37723", "116")</f>
      </c>
      <c r="B121" s="4" t="s">
        <f>=HYPERLINK("https://leilaoonline.com.br/lote/detalhe/37723", " Furadeira de Bancada, S/ PAT")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=HYPERLINK("https://leilaoonline.com.br/lote/detalhe/37722", "117")</f>
      </c>
      <c r="B122" s="4" t="s">
        <f>=HYPERLINK("https://leilaoonline.com.br/lote/detalhe/37722", " 5 LIXADEIRA/ POLITRIZ, S/ PAT")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=HYPERLINK("https://leilaoonline.com.br/lote/detalhe/37721", "118")</f>
      </c>
      <c r="B123" s="4" t="s">
        <f>=HYPERLINK("https://leilaoonline.com.br/lote/detalhe/37721", " FRESA, S/ PAT")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2.900,00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=HYPERLINK("https://leilaoonline.com.br/lote/detalhe/37727", "119")</f>
      </c>
      <c r="B124" s="4" t="s">
        <f>=HYPERLINK("https://leilaoonline.com.br/lote/detalhe/37727", " PRENSA PNEUMATICA, S/ PAT")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=HYPERLINK("https://leilaoonline.com.br/lote/detalhe/37724", "120")</f>
      </c>
      <c r="B125" s="4" t="s">
        <f>=HYPERLINK("https://leilaoonline.com.br/lote/detalhe/37724", " BRAÇO TRIDIMENSIONAL MITOTOYO, S/ PAT")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=HYPERLINK("https://leilaoonline.com.br/lote/detalhe/37726", "121")</f>
      </c>
      <c r="B126" s="4" t="s">
        <f>=HYPERLINK("https://leilaoonline.com.br/lote/detalhe/37726", " Microdurometro De Bancada, S/ PAT")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=HYPERLINK("https://leilaoonline.com.br/lote/detalhe/37725", "122")</f>
      </c>
      <c r="B127" s="4" t="s">
        <f>=HYPERLINK("https://leilaoonline.com.br/lote/detalhe/37725", " MEDIDOR DE CARGA DE MOLDES, S/ PAT")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=HYPERLINK("https://leilaoonline.com.br/lote/detalhe/37730", "123")</f>
      </c>
      <c r="B128" s="4" t="s">
        <f>=HYPERLINK("https://leilaoonline.com.br/lote/detalhe/37730", " MÁQUINA DE TRAÇÃO, S/ PAT")</f>
      </c>
      <c r="C128" s="4" t="inlineStr">
        <is>
          <t>Vendido</t>
        </is>
      </c>
      <c r="D128" s="4" t="inlineStr">
        <is>
          <t>26</t>
        </is>
      </c>
      <c r="E128" s="5" t="inlineStr">
        <is>
          <t>4.300,00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=HYPERLINK("https://leilaoonline.com.br/lote/detalhe/37728", "124")</f>
      </c>
      <c r="B129" s="4" t="s">
        <f>=HYPERLINK("https://leilaoonline.com.br/lote/detalhe/37728", " PROJETOR DE PERFIL, S/ PAT")</f>
      </c>
      <c r="C129" s="4" t="inlineStr">
        <is>
          <t>Vendido</t>
        </is>
      </c>
      <c r="D129" s="4" t="inlineStr">
        <is>
          <t>53</t>
        </is>
      </c>
      <c r="E129" s="5" t="inlineStr">
        <is>
          <t>8.350,00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=HYPERLINK("https://leilaoonline.com.br/lote/detalhe/37729", "125")</f>
      </c>
      <c r="B130" s="4" t="s">
        <f>=HYPERLINK("https://leilaoonline.com.br/lote/detalhe/37729", " ARMÁRIO DE INSTRUMENTOS, S/ PAT")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1.450,00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=HYPERLINK("https://leilaoonline.com.br/lote/detalhe/37731", "126")</f>
      </c>
      <c r="B131" s="4" t="s">
        <f>=HYPERLINK("https://leilaoonline.com.br/lote/detalhe/37731", " TRIDIMENSIONAL BRIGHT, S/ PAT")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3.350,00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=HYPERLINK("https://leilaoonline.com.br/lote/detalhe/37732", "127")</f>
      </c>
      <c r="B132" s="4" t="s">
        <f>=HYPERLINK("https://leilaoonline.com.br/lote/detalhe/37732", " PRENSA HÍDRAULICA, S/ PAT")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=HYPERLINK("https://leilaoonline.com.br/lote/detalhe/37734", "128")</f>
      </c>
      <c r="B133" s="4" t="s">
        <f>=HYPERLINK("https://leilaoonline.com.br/lote/detalhe/37734", " PRATILERIA (COM 500 CAIXAS METALICAS), S/ PAT")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=HYPERLINK("https://leilaoonline.com.br/lote/detalhe/37733", "129")</f>
      </c>
      <c r="B134" s="4" t="s">
        <f>=HYPERLINK("https://leilaoonline.com.br/lote/detalhe/37733", " 4 ESMERIL, 1 PLACA DESMAGNETIZADORA E 1 TANQUE LAVAGEM, S/ PAT")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1.450,00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=HYPERLINK("https://leilaoonline.com.br/lote/detalhe/37735", "130")</f>
      </c>
      <c r="B135" s="4" t="s">
        <f>=HYPERLINK("https://leilaoonline.com.br/lote/detalhe/37735", " 1 POLICORTE, 1 BIGORNA, 1 CORTADOR D CHAPA.2 MAQ. D SOLDA, S/ PAT")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1.300,00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=HYPERLINK("https://leilaoonline.com.br/lote/detalhe/37736", "131")</f>
      </c>
      <c r="B136" s="4" t="s">
        <f>=HYPERLINK("https://leilaoonline.com.br/lote/detalhe/37736", " ESTUFA P/ PINTURA")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=HYPERLINK("https://leilaoonline.com.br/lote/detalhe/37737", "132")</f>
      </c>
      <c r="B137" s="4" t="s">
        <f>=HYPERLINK("https://leilaoonline.com.br/lote/detalhe/37737", " 1 TANQUE ROTATIVO, 2 CENTRIFUGAS ETANQUES DESENGRAXANTE")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=HYPERLINK("https://leilaoonline.com.br/lote/detalhe/37739", "133")</f>
      </c>
      <c r="B138" s="4" t="s">
        <f>=HYPERLINK("https://leilaoonline.com.br/lote/detalhe/37739", " 4 RETIFICADORES")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=HYPERLINK("https://leilaoonline.com.br/lote/detalhe/37738", "134")</f>
      </c>
      <c r="B139" s="4" t="s">
        <f>=HYPERLINK("https://leilaoonline.com.br/lote/detalhe/37738", " SUCATA D (MOTORES / PNEUMATICA / MESA / COMPRESOR / CARRINHO / FORNO)")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2.800,00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2026-04-19T04:12:12.00Z</dcterms:created>
  <dc:creator>Tellks Tecnologia</dc:creator>
  <cp:revision>0</cp:revision>
</cp:coreProperties>
</file>