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SEMI REBOQUES -  REBOQUES -  CARROS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11:22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=HYPERLINK("https://leilaoonline.com.br/lote/detalhe/29565", "1001")</f>
      </c>
      <c r="B11" s="4" t="s">
        <f>=HYPERLINK("https://leilaoonline.com.br/lote/detalhe/29565", "25 TONELADAS SUCATA AÇO CARBONO E OUTROS, UND JATAI (VENDA POR KILO)")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0,46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=HYPERLINK("https://leilaoonline.com.br/lote/detalhe/29579", "1020")</f>
      </c>
      <c r="B12" s="4" t="s">
        <f>=HYPERLINK("https://leilaoonline.com.br/lote/detalhe/29579", "RETROESCAVADEIRA MAXION 750, ANO 1993, FR23312, UND SANTA HELENA")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=HYPERLINK("https://leilaoonline.com.br/lote/detalhe/29342", "1130")</f>
      </c>
      <c r="B13" s="4" t="s">
        <f>=HYPERLINK("https://leilaoonline.com.br/lote/detalhe/29342", "MÓVEIS: Rack, TV, CADEIRA E MESA, veja abaixo, patrim. 134538/134549/046024, UND DOIS CÓRREGOS")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=HYPERLINK("https://leilaoonline.com.br/lote/detalhe/29581", "2093")</f>
      </c>
      <c r="B14" s="4" t="s">
        <f>=HYPERLINK("https://leilaoonline.com.br/lote/detalhe/29581", " CAMINHÃO VW/26.220 EURO3 WORKER, ANO 2009, FR163133, CARROCERIA TANQUE COMB. INCENDIO, UND JATAI")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=HYPERLINK("https://leilaoonline.com.br/lote/detalhe/29582", "2094")</f>
      </c>
      <c r="B15" s="4" t="s">
        <f>=HYPERLINK("https://leilaoonline.com.br/lote/detalhe/29582", " CAMINHÃO VW/26.220 EURO3 WORKER, ANO 2009, FR163132, CARROCERIA TANQUE COMB. INCENDIO, UND JATAI")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=HYPERLINK("https://leilaoonline.com.br/lote/detalhe/29360", "2800")</f>
      </c>
      <c r="B16" s="4" t="s">
        <f>=HYPERLINK("https://leilaoonline.com.br/lote/detalhe/29360", "1 FOGÃO 6 BOCAS, 1 FOGÃO INDUSTRIAL (SEM FOTO) E 1 MAQ. DE COSTUMA, SF - UND. FUNDAÇÃO DIAMANTE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=HYPERLINK("https://leilaoonline.com.br/lote/detalhe/29309", "3579")</f>
      </c>
      <c r="B17" s="4" t="s">
        <f>=HYPERLINK("https://leilaoonline.com.br/lote/detalhe/29309", "CARROCERIA COMBOIO, FR98560, UND BARRA")</f>
      </c>
      <c r="C17" s="4" t="inlineStr">
        <is>
          <t>Vendido</t>
        </is>
      </c>
      <c r="D17" s="4" t="inlineStr">
        <is>
          <t>31</t>
        </is>
      </c>
      <c r="E17" s="5" t="inlineStr">
        <is>
          <t>9.250,00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=HYPERLINK("https://leilaoonline.com.br/lote/detalhe/29308", "3641")</f>
      </c>
      <c r="B18" s="4" t="s">
        <f>=HYPERLINK("https://leilaoonline.com.br/lote/detalhe/29308", "EQUIPAMENTO P/ JATO DE AREIA BLASTIBRÁS, PAT.201693, UND BARRA")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=HYPERLINK("https://leilaoonline.com.br/lote/detalhe/29445", "3653")</f>
      </c>
      <c r="B19" s="4" t="s">
        <f>=HYPERLINK("https://leilaoonline.com.br/lote/detalhe/29445", "CARREGADEIRA CBT 8060, ANO..FR100904, UND BARRA")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=HYPERLINK("https://leilaoonline.com.br/lote/detalhe/29361", "3654")</f>
      </c>
      <c r="B20" s="4" t="s">
        <f>=HYPERLINK("https://leilaoonline.com.br/lote/detalhe/29361", "CAMINHÃO VW/26.220 EURO3 WORKER, ANO 2010, C/ TANQUE, FR96633/98535, UND BARRA")</f>
      </c>
      <c r="C20" s="4" t="inlineStr">
        <is>
          <t>Não vendido</t>
        </is>
      </c>
      <c r="D20" s="4" t="inlineStr">
        <is>
          <t>90</t>
        </is>
      </c>
      <c r="E20" s="5" t="inlineStr">
        <is>
          <t>83.000,00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=HYPERLINK("https://leilaoonline.com.br/lote/detalhe/29311", "3657")</f>
      </c>
      <c r="B21" s="4" t="s">
        <f>=HYPERLINK("https://leilaoonline.com.br/lote/detalhe/29311", " CARRETA DISTRIBUIDORA DE TORTA, FR103670,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=HYPERLINK("https://leilaoonline.com.br/lote/detalhe/29312", "3658")</f>
      </c>
      <c r="B22" s="4" t="s">
        <f>=HYPERLINK("https://leilaoonline.com.br/lote/detalhe/29312", " CARRETA DISTRIBUIDORA DE TORTA, FR103665, UND BARRA")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=HYPERLINK("https://leilaoonline.com.br/lote/detalhe/29317", "3659")</f>
      </c>
      <c r="B23" s="4" t="s">
        <f>=HYPERLINK("https://leilaoonline.com.br/lote/detalhe/29317", " CARRETA DISTRIBUIDORA DE TORTA, FR103648, UND BARRA")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=HYPERLINK("https://leilaoonline.com.br/lote/detalhe/29447", "3660")</f>
      </c>
      <c r="B24" s="4" t="s">
        <f>=HYPERLINK("https://leilaoonline.com.br/lote/detalhe/29447", " CARRETA DISTRIBUIDORA DE TORTA, FR103626, UND BARRA")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=HYPERLINK("https://leilaoonline.com.br/lote/detalhe/29446", "3661")</f>
      </c>
      <c r="B25" s="4" t="s">
        <f>=HYPERLINK("https://leilaoonline.com.br/lote/detalhe/29446", "GRADE PESADA C/ 20 DISCOS, FR103101, UND BARRA")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7.700,00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=HYPERLINK("https://leilaoonline.com.br/lote/detalhe/29313", "3666")</f>
      </c>
      <c r="B26" s="4" t="s">
        <f>=HYPERLINK("https://leilaoonline.com.br/lote/detalhe/29313", " 1 ADUBADEIRA JM3520SH JUMIL, FR103959,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=HYPERLINK("https://leilaoonline.com.br/lote/detalhe/29316", "3667")</f>
      </c>
      <c r="B27" s="4" t="s">
        <f>=HYPERLINK("https://leilaoonline.com.br/lote/detalhe/29316", " 1 ADUBADEIRA JM3520SH JUMIL, FR103953,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=HYPERLINK("https://leilaoonline.com.br/lote/detalhe/29306", "3668")</f>
      </c>
      <c r="B28" s="4" t="s">
        <f>=HYPERLINK("https://leilaoonline.com.br/lote/detalhe/29306", "CULTIVADOR COMB CANA DRIA, FR140008,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=HYPERLINK("https://leilaoonline.com.br/lote/detalhe/29307", "3669")</f>
      </c>
      <c r="B29" s="4" t="s">
        <f>=HYPERLINK("https://leilaoonline.com.br/lote/detalhe/29307", "CULTIVADOR 2L , FR107853, UND BARRA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=HYPERLINK("https://leilaoonline.com.br/lote/detalhe/29310", "3682")</f>
      </c>
      <c r="B30" s="4" t="s">
        <f>=HYPERLINK("https://leilaoonline.com.br/lote/detalhe/29310", " COLHEDORA J. DEERE, FR128511, UND BARRA")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=HYPERLINK("https://leilaoonline.com.br/lote/detalhe/29314", "3683")</f>
      </c>
      <c r="B31" s="4" t="s">
        <f>=HYPERLINK("https://leilaoonline.com.br/lote/detalhe/29314", " COLHEDORA J. DEERE, FR101468, UND BARRA")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=HYPERLINK("https://leilaoonline.com.br/lote/detalhe/29315", "3684")</f>
      </c>
      <c r="B32" s="4" t="s">
        <f>=HYPERLINK("https://leilaoonline.com.br/lote/detalhe/29315", " DOLLY, FR56917, ( VENDA SEM DOCUMENTO),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=HYPERLINK("https://leilaoonline.com.br/lote/detalhe/29345", "3692")</f>
      </c>
      <c r="B33" s="4" t="s">
        <f>=HYPERLINK("https://leilaoonline.com.br/lote/detalhe/29345", "ESTEIRA DE BORRACHA medidas aproximada 0,80 largura x 8,00 metros, UND BARRA")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=HYPERLINK("https://leilaoonline.com.br/lote/detalhe/29346", "3693")</f>
      </c>
      <c r="B34" s="4" t="s">
        <f>=HYPERLINK("https://leilaoonline.com.br/lote/detalhe/29346", "ESTEIRA DE BORRACHA PATR.165258 - medidas aproximada 0,80 largura x 8,00 metros, UND BARRA")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=HYPERLINK("https://leilaoonline.com.br/lote/detalhe/29347", "3694")</f>
      </c>
      <c r="B35" s="4" t="s">
        <f>=HYPERLINK("https://leilaoonline.com.br/lote/detalhe/29347", "ESTEIRA DE BORRACHA PATR.183374 - medidas aproximada 0,80 largura x 8,00 metros, UND BARRA")</f>
      </c>
      <c r="C35" s="4" t="inlineStr">
        <is>
          <t>Vendido</t>
        </is>
      </c>
      <c r="D35" s="4" t="inlineStr">
        <is>
          <t>17</t>
        </is>
      </c>
      <c r="E35" s="5" t="inlineStr">
        <is>
          <t>3.150,00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=HYPERLINK("https://leilaoonline.com.br/lote/detalhe/29354", "3695")</f>
      </c>
      <c r="B36" s="4" t="s">
        <f>=HYPERLINK("https://leilaoonline.com.br/lote/detalhe/29354", "8 BASES METÁLICAS, ALTURA 4 METROS APROX. S/FR, UND BARRA 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=HYPERLINK("https://leilaoonline.com.br/lote/detalhe/29355", "3696")</f>
      </c>
      <c r="B37" s="4" t="s">
        <f>=HYPERLINK("https://leilaoonline.com.br/lote/detalhe/29355", "SUCATA DE 12 POSTES DE CONCRETO, S/FR,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=HYPERLINK("https://leilaoonline.com.br/lote/detalhe/29585", "3697")</f>
      </c>
      <c r="B38" s="4" t="s">
        <f>=HYPERLINK("https://leilaoonline.com.br/lote/detalhe/29585", "79 EXTINTORES CONTENDO (39 CARRETAS EXTINTORAS DE ÁGUA ) E 40 EXTINTORES DE C02, UND BARRA")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=HYPERLINK("https://leilaoonline.com.br/lote/detalhe/29341", "4711")</f>
      </c>
      <c r="B39" s="4" t="s">
        <f>=HYPERLINK("https://leilaoonline.com.br/lote/detalhe/29341", "  CASE 8800 COLHEDORA, FR819, UND PARAÍSO")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=HYPERLINK("https://leilaoonline.com.br/lote/detalhe/29338", "4720")</f>
      </c>
      <c r="B40" s="4" t="s">
        <f>=HYPERLINK("https://leilaoonline.com.br/lote/detalhe/29338", "  CASE 8800 COLHEDORA, FR23700, UND PARAÍSO")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=HYPERLINK("https://leilaoonline.com.br/lote/detalhe/29340", "4722")</f>
      </c>
      <c r="B41" s="4" t="s">
        <f>=HYPERLINK("https://leilaoonline.com.br/lote/detalhe/29340", "  CASE 8800 COLHEDORA, FR814,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=HYPERLINK("https://leilaoonline.com.br/lote/detalhe/29339", "4783")</f>
      </c>
      <c r="B42" s="4" t="s">
        <f>=HYPERLINK("https://leilaoonline.com.br/lote/detalhe/29339", "  CASE 8800 COLHEDORA, FR817, UND PARAÍSO")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=HYPERLINK("https://leilaoonline.com.br/lote/detalhe/29337", "4813")</f>
      </c>
      <c r="B43" s="4" t="s">
        <f>=HYPERLINK("https://leilaoonline.com.br/lote/detalhe/29337", " IMPLEMENTO, FR19942, UND PARAÍSO")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=HYPERLINK("https://leilaoonline.com.br/lote/detalhe/29290", "4816")</f>
      </c>
      <c r="B44" s="4" t="s">
        <f>=HYPERLINK("https://leilaoonline.com.br/lote/detalhe/29290", "SUCATA DE EQUIPAMENTOS DE MEDIÇÃO, S/FR, UND PARAÍSO")</f>
      </c>
      <c r="C44" s="4" t="inlineStr">
        <is>
          <t>Vendido</t>
        </is>
      </c>
      <c r="D44" s="4" t="inlineStr">
        <is>
          <t>87</t>
        </is>
      </c>
      <c r="E44" s="5" t="inlineStr">
        <is>
          <t>5.950,00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=HYPERLINK("https://leilaoonline.com.br/lote/detalhe/29343", "5712")</f>
      </c>
      <c r="B45" s="4" t="s">
        <f>=HYPERLINK("https://leilaoonline.com.br/lote/detalhe/29343", " VW/GOL 1.0 GIV, ANO 2013/2014, FR20001/FR4014, UND S. CÂNDIDA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=HYPERLINK("https://leilaoonline.com.br/lote/detalhe/29359", "5716")</f>
      </c>
      <c r="B46" s="4" t="s">
        <f>=HYPERLINK("https://leilaoonline.com.br/lote/detalhe/29359", " FIAT/STRADA WORKING,  ANO 2015/2016, FR19615, UND S. CÂNDIDA 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8.100,00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=HYPERLINK("https://leilaoonline.com.br/lote/detalhe/29277", "5724")</f>
      </c>
      <c r="B47" s="4" t="s">
        <f>=HYPERLINK("https://leilaoonline.com.br/lote/detalhe/29277", "1 FOGÃO INDUSTRIAL, S/FR, UND SANTA CÂNDIDA")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=HYPERLINK("https://leilaoonline.com.br/lote/detalhe/29322", "20040")</f>
      </c>
      <c r="B48" s="4" t="s">
        <f>=HYPERLINK("https://leilaoonline.com.br/lote/detalhe/29322", "R/RANDONSP RQ CA, ANO 2012, FR22593, C/ DOLLY S/FR, UND COSTA PINTO 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33.000,00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=HYPERLINK("https://leilaoonline.com.br/lote/detalhe/29319", "20054")</f>
      </c>
      <c r="B49" s="4" t="s">
        <f>=HYPERLINK("https://leilaoonline.com.br/lote/detalhe/29319", " R/RANDONSP RQ CA REBOQUE CP 4 EIXO 12,50 M, ANO 2010, FR139932, UND COSTA PINTO")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=HYPERLINK("https://leilaoonline.com.br/lote/detalhe/29321", "20071")</f>
      </c>
      <c r="B50" s="4" t="s">
        <f>=HYPERLINK("https://leilaoonline.com.br/lote/detalhe/29321", "R/RANDONSP RQ CA, ANO 2012, FR139446, UND COSTA PINTO 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=HYPERLINK("https://leilaoonline.com.br/lote/detalhe/29320", "20075")</f>
      </c>
      <c r="B51" s="4" t="s">
        <f>=HYPERLINK("https://leilaoonline.com.br/lote/detalhe/29320", "R/RANDONSP RQ CA, ANO 2010/2011, FR36283, C/ DOLLY S/FR, UND COSTA PINTO ")</f>
      </c>
      <c r="C51" s="4" t="inlineStr">
        <is>
          <t>Vendido</t>
        </is>
      </c>
      <c r="D51" s="4" t="inlineStr">
        <is>
          <t>13</t>
        </is>
      </c>
      <c r="E51" s="5" t="inlineStr">
        <is>
          <t>32.500,00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=HYPERLINK("https://leilaoonline.com.br/lote/detalhe/29318", "20078")</f>
      </c>
      <c r="B52" s="4" t="s">
        <f>=HYPERLINK("https://leilaoonline.com.br/lote/detalhe/29318", " SEMI-REBOQUE SR/RODOFORTSA SRC 2E -  CANA PICADA, ANO2008, FR56294, UND COSTA PINTO")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=HYPERLINK("https://leilaoonline.com.br/lote/detalhe/29448", "20093")</f>
      </c>
      <c r="B53" s="4" t="s">
        <f>=HYPERLINK("https://leilaoonline.com.br/lote/detalhe/29448", " SEMI-REBOQUE SR/RODOFORTSA SRC 2E - 12,50M CANA INTEIRA, ANO2008, FR56307, UND COSTA PINTO")</f>
      </c>
      <c r="C53" s="4" t="inlineStr">
        <is>
          <t>Vendido</t>
        </is>
      </c>
      <c r="D53" s="4" t="inlineStr">
        <is>
          <t>20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=HYPERLINK("https://leilaoonline.com.br/lote/detalhe/29243", "20144")</f>
      </c>
      <c r="B54" s="4" t="s">
        <f>=HYPERLINK("https://leilaoonline.com.br/lote/detalhe/29243", " REBOQUE R/RANDONSP RQ CA, ANO 2010/2011, FR36264, UND COSTA PINTO")</f>
      </c>
      <c r="C54" s="4" t="inlineStr">
        <is>
          <t>Vendido</t>
        </is>
      </c>
      <c r="D54" s="4" t="inlineStr">
        <is>
          <t>92</t>
        </is>
      </c>
      <c r="E54" s="5" t="inlineStr">
        <is>
          <t>36.250,00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=HYPERLINK("https://leilaoonline.com.br/lote/detalhe/29263", "20145")</f>
      </c>
      <c r="B55" s="4" t="s">
        <f>=HYPERLINK("https://leilaoonline.com.br/lote/detalhe/29263", " S. REBOQUE SR/RANDONSP SRCA CA, ANO 2010/2011, FR22574, UND COSTA PINTO")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=HYPERLINK("https://leilaoonline.com.br/lote/detalhe/29262", "20146")</f>
      </c>
      <c r="B56" s="4" t="s">
        <f>=HYPERLINK("https://leilaoonline.com.br/lote/detalhe/29262", " S. REBOQUE SR/RODOFORTSA SRC 2E, ANO 2008, FR56312, UND COSTA PINTO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=HYPERLINK("https://leilaoonline.com.br/lote/detalhe/29265", "20147")</f>
      </c>
      <c r="B57" s="4" t="s">
        <f>=HYPERLINK("https://leilaoonline.com.br/lote/detalhe/29265", " S. REBOQUE SR/RANDON SR CA, ANO 2007, FR66142, UND COSTA PINTO 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=HYPERLINK("https://leilaoonline.com.br/lote/detalhe/29267", "20148")</f>
      </c>
      <c r="B58" s="4" t="s">
        <f>=HYPERLINK("https://leilaoonline.com.br/lote/detalhe/29267", " S. REBOQUE SR/RANDON SR CA, ANO 2007, FR56244/56996, UND COSTA PINTO ")</f>
      </c>
      <c r="C58" s="4" t="inlineStr">
        <is>
          <t>Vendido</t>
        </is>
      </c>
      <c r="D58" s="4" t="inlineStr">
        <is>
          <t>34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=HYPERLINK("https://leilaoonline.com.br/lote/detalhe/29266", "20149")</f>
      </c>
      <c r="B59" s="4" t="s">
        <f>=HYPERLINK("https://leilaoonline.com.br/lote/detalhe/29266", " REBOQUE R/RANDONSP RQ CA, ANO 2010/2011, C/ DOLLY, FR56853, UND COSTA PINTO")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33.500,00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=HYPERLINK("https://leilaoonline.com.br/lote/detalhe/29268", "20151")</f>
      </c>
      <c r="B60" s="4" t="s">
        <f>=HYPERLINK("https://leilaoonline.com.br/lote/detalhe/29268", " S. REBOQUE SR/RODOFORTSA SRC 2E, ANO 2008, FR56311, UND COSTA PINTO")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=HYPERLINK("https://leilaoonline.com.br/lote/detalhe/29244", "20153")</f>
      </c>
      <c r="B61" s="4" t="s">
        <f>=HYPERLINK("https://leilaoonline.com.br/lote/detalhe/29244", " S. REBOQUE SR/USICAMP SRCP E2 10000, ANO 2008, FR56329, UND COSTA PINTO")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=HYPERLINK("https://leilaoonline.com.br/lote/detalhe/29251", "20154")</f>
      </c>
      <c r="B62" s="4" t="s">
        <f>=HYPERLINK("https://leilaoonline.com.br/lote/detalhe/29251", " S. REBOQUE SR/USICAMP SRCP E2 10000 , ANO 2008, FR139633,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24.000,00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=HYPERLINK("https://leilaoonline.com.br/lote/detalhe/29254", "20156")</f>
      </c>
      <c r="B63" s="4" t="s">
        <f>=HYPERLINK("https://leilaoonline.com.br/lote/detalhe/29254", " S. REBOQUE SR/USICAMP SRCP E2 10000, ANO 2008, FR139631, UND COSTA PINTO")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=HYPERLINK("https://leilaoonline.com.br/lote/detalhe/29261", "20157")</f>
      </c>
      <c r="B64" s="4" t="s">
        <f>=HYPERLINK("https://leilaoonline.com.br/lote/detalhe/29261", " S. REBOQUE SR/USICAMP SRCP E2 10000 , ANO 2008, FR139630, UND COSTA PINTO")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=HYPERLINK("https://leilaoonline.com.br/lote/detalhe/29258", "20158")</f>
      </c>
      <c r="B65" s="4" t="s">
        <f>=HYPERLINK("https://leilaoonline.com.br/lote/detalhe/29258", " REBOQUE R/RANDONSP RQ CA, ANO 2010/2010, FR22567, UND COSTA PINTO")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=HYPERLINK("https://leilaoonline.com.br/lote/detalhe/29259", "20161")</f>
      </c>
      <c r="B66" s="4" t="s">
        <f>=HYPERLINK("https://leilaoonline.com.br/lote/detalhe/29259", " REBOQUE R/RANDONSP RQ CA, ANO 2010/2011, FR36279, UND COSTA PINTO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=HYPERLINK("https://leilaoonline.com.br/lote/detalhe/29255", "20162")</f>
      </c>
      <c r="B67" s="4" t="s">
        <f>=HYPERLINK("https://leilaoonline.com.br/lote/detalhe/29255", " REBOQUE R/RANDONSP RQ CA, ANO 2012, FR139440, UND COSTA PINTO")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=HYPERLINK("https://leilaoonline.com.br/lote/detalhe/29245", "20163")</f>
      </c>
      <c r="B68" s="4" t="s">
        <f>=HYPERLINK("https://leilaoonline.com.br/lote/detalhe/29245", " REBOQUE R/RANDONSP RQ CA, ANO 2010/2010, FR22566, UND COSTA PINTO")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=HYPERLINK("https://leilaoonline.com.br/lote/detalhe/29323", "20164")</f>
      </c>
      <c r="B69" s="4" t="s">
        <f>=HYPERLINK("https://leilaoonline.com.br/lote/detalhe/29323", "R/RANDONSP RQ CA, ANO 2012, FR22587, C/ DOLLY S/FR, UND COSTA PINTO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=HYPERLINK("https://leilaoonline.com.br/lote/detalhe/29324", "20171")</f>
      </c>
      <c r="B70" s="4" t="s">
        <f>=HYPERLINK("https://leilaoonline.com.br/lote/detalhe/29324", "SEMI-REBOQUE SR/USICAMP SRCP E2 10000 - 12,5M, ANO2008, FR56336, UND COSTA PINTO")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=HYPERLINK("https://leilaoonline.com.br/lote/detalhe/29260", "20172")</f>
      </c>
      <c r="B71" s="4" t="s">
        <f>=HYPERLINK("https://leilaoonline.com.br/lote/detalhe/29260", " S. REBOQUE SR/USICAMP SRCP E2 10000 , ANO 2008, FR56353, UND COSTA PINTO")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=HYPERLINK("https://leilaoonline.com.br/lote/detalhe/29248", "20174")</f>
      </c>
      <c r="B72" s="4" t="s">
        <f>=HYPERLINK("https://leilaoonline.com.br/lote/detalhe/29248", " REBOQUE R/RANDONSP RQ CA, ANO 2012, FR22586, UND COSTA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=HYPERLINK("https://leilaoonline.com.br/lote/detalhe/29247", "20178")</f>
      </c>
      <c r="B73" s="4" t="s">
        <f>=HYPERLINK("https://leilaoonline.com.br/lote/detalhe/29247", " REBOQUE R/FACCHINI RF CA, ANO 2007, FR173809, UND COSTA PINTO        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=HYPERLINK("https://leilaoonline.com.br/lote/detalhe/29256", "20180")</f>
      </c>
      <c r="B74" s="4" t="s">
        <f>=HYPERLINK("https://leilaoonline.com.br/lote/detalhe/29256", " REBOQUE REB/ANTONINI, ANO 1993, FR36035, UND COSTA PINTO")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=HYPERLINK("https://leilaoonline.com.br/lote/detalhe/29249", "20181")</f>
      </c>
      <c r="B75" s="4" t="s">
        <f>=HYPERLINK("https://leilaoonline.com.br/lote/detalhe/29249", " REBOQUE REB/ANTONINI, ANO 1993, FR36037, UND COSTA PINTO 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=HYPERLINK("https://leilaoonline.com.br/lote/detalhe/29269", "20182")</f>
      </c>
      <c r="B76" s="4" t="s">
        <f>=HYPERLINK("https://leilaoonline.com.br/lote/detalhe/29269", " S. REBOQUE SR/RANDON SR CA, ANO 2007, FR56259, UND COSTA PINTO 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=HYPERLINK("https://leilaoonline.com.br/lote/detalhe/29270", "20183")</f>
      </c>
      <c r="B77" s="4" t="s">
        <f>=HYPERLINK("https://leilaoonline.com.br/lote/detalhe/29270", " S. REBOQUE SR/RANDONSP SRCA CA, ANO 2010/2011, FR22581, UND COSTA PINTO")</f>
      </c>
      <c r="C77" s="4" t="inlineStr">
        <is>
          <t>Vendido</t>
        </is>
      </c>
      <c r="D77" s="4" t="inlineStr">
        <is>
          <t>33</t>
        </is>
      </c>
      <c r="E77" s="5" t="inlineStr">
        <is>
          <t>37.500,00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=HYPERLINK("https://leilaoonline.com.br/lote/detalhe/29326", "21042")</f>
      </c>
      <c r="B78" s="4" t="s">
        <f>=HYPERLINK("https://leilaoonline.com.br/lote/detalhe/29326", " SUCATA DE 02 QUEBRA LOMBO, FR139921/140017,UND RAFARD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=HYPERLINK("https://leilaoonline.com.br/lote/detalhe/29329", "21097")</f>
      </c>
      <c r="B79" s="4" t="s">
        <f>=HYPERLINK("https://leilaoonline.com.br/lote/detalhe/29329", " SEMI-REBOQUE SR/USICAMP SRCP E2 10000 CANA PICADA, ANO 2008, FR56344, UND RAFARD")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=HYPERLINK("https://leilaoonline.com.br/lote/detalhe/29325", "21100")</f>
      </c>
      <c r="B80" s="4" t="s">
        <f>=HYPERLINK("https://leilaoonline.com.br/lote/detalhe/29325", " REBOQUE R/FACCHINI RF CA 8,00M CANA INTEIRA, ANO 2007, FR173811,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=HYPERLINK("https://leilaoonline.com.br/lote/detalhe/29328", "21132")</f>
      </c>
      <c r="B81" s="4" t="s">
        <f>=HYPERLINK("https://leilaoonline.com.br/lote/detalhe/29328", " TRANSBORDO  ATA, ANO 2010, FR68036, UND RAFARD")</f>
      </c>
      <c r="C81" s="4" t="inlineStr">
        <is>
          <t>Não vendido</t>
        </is>
      </c>
      <c r="D81" s="4" t="inlineStr">
        <is>
          <t>42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=HYPERLINK("https://leilaoonline.com.br/lote/detalhe/29327", "21135")</f>
      </c>
      <c r="B82" s="4" t="s">
        <f>=HYPERLINK("https://leilaoonline.com.br/lote/detalhe/29327", " CALDEIRA ZANINI 20.000KG.H, S/FR, 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=HYPERLINK("https://leilaoonline.com.br/lote/detalhe/29357", "21138")</f>
      </c>
      <c r="B83" s="4" t="s">
        <f>=HYPERLINK("https://leilaoonline.com.br/lote/detalhe/29357", "01 nobreak Chloride da Emerson de 30Kva 02 nobreak’s Siemens de 10kva, UND RAFARD")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=HYPERLINK("https://leilaoonline.com.br/lote/detalhe/29358", "21139")</f>
      </c>
      <c r="B84" s="4" t="s">
        <f>=HYPERLINK("https://leilaoonline.com.br/lote/detalhe/29358", "SUCATA DE MOVEIS E UTENSÍLIOS EM GERAL, UND RAFARD (detalhes em especificações)")</f>
      </c>
      <c r="C84" s="4" t="inlineStr">
        <is>
          <t>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=HYPERLINK("https://leilaoonline.com.br/lote/detalhe/29363", "21140")</f>
      </c>
      <c r="B85" s="4" t="s">
        <f>=HYPERLINK("https://leilaoonline.com.br/lote/detalhe/29363", "03 RODAS GUIA, 11 ROLETES E PEÇAS DIVERSAS, S/FR, UND RAFARD")</f>
      </c>
      <c r="C85" s="4" t="inlineStr">
        <is>
          <t>Vendido</t>
        </is>
      </c>
      <c r="D85" s="4" t="inlineStr">
        <is>
          <t>4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=HYPERLINK("https://leilaoonline.com.br/lote/detalhe/29334", "22071")</f>
      </c>
      <c r="B86" s="4" t="s">
        <f>=HYPERLINK("https://leilaoonline.com.br/lote/detalhe/29334", " SUBSOLADOR, FR25659, UND S. HELENA")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=HYPERLINK("https://leilaoonline.com.br/lote/detalhe/29333", "22072")</f>
      </c>
      <c r="B87" s="4" t="s">
        <f>=HYPERLINK("https://leilaoonline.com.br/lote/detalhe/29333", " SEMI-REBOQUE USICAMP SRCP E2 1000 12,50M, ANO, 2008, FR56354, UND S. HELENA")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=HYPERLINK("https://leilaoonline.com.br/lote/detalhe/29335", "22073")</f>
      </c>
      <c r="B88" s="4" t="s">
        <f>=HYPERLINK("https://leilaoonline.com.br/lote/detalhe/29335", " IMPLEMENTO TRITURADOR DE PALHA, FR25273, UND S.HELENA")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=HYPERLINK("https://leilaoonline.com.br/lote/detalhe/29330", "22074")</f>
      </c>
      <c r="B89" s="4" t="s">
        <f>=HYPERLINK("https://leilaoonline.com.br/lote/detalhe/29330", " REBOQUE RANDONSP RQ CA 4E CP COM RALA , ANO 2010, FR56812,COM DOLLY S/FR, UND S. HELENA")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=HYPERLINK("https://leilaoonline.com.br/lote/detalhe/29336", "22078")</f>
      </c>
      <c r="B90" s="4" t="s">
        <f>=HYPERLINK("https://leilaoonline.com.br/lote/detalhe/29336", " CARROCERIA TANQUE COMBATE INCENDIO COR CINZA, FR57506, UND S.HELENA")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=HYPERLINK("https://leilaoonline.com.br/lote/detalhe/29332", "22081")</f>
      </c>
      <c r="B91" s="4" t="s">
        <f>=HYPERLINK("https://leilaoonline.com.br/lote/detalhe/29332", " TRANSBORDO SERMAG 08 T 51 2000, FR10129, UND S. HELENA")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=HYPERLINK("https://leilaoonline.com.br/lote/detalhe/29331", "22091")</f>
      </c>
      <c r="B92" s="4" t="s">
        <f>=HYPERLINK("https://leilaoonline.com.br/lote/detalhe/29331", " TRANSBORDO SERMAG 10 T, ANO 2007, FR55019, UND S. HELENA")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=HYPERLINK("https://leilaoonline.com.br/lote/detalhe/29276", "22094")</f>
      </c>
      <c r="B93" s="4" t="s">
        <f>=HYPERLINK("https://leilaoonline.com.br/lote/detalhe/29276", "3 GERADORES, 2 ESMERIL e 1 MOTOR ELÉTRICO, S/FR, UND SANTA HELENA")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=HYPERLINK("https://leilaoonline.com.br/lote/detalhe/29344", "24066")</f>
      </c>
      <c r="B94" s="4" t="s">
        <f>=HYPERLINK("https://leilaoonline.com.br/lote/detalhe/29344", " HIDROROL METALMAG (ROLAO), FR23803, UND BOM RETIRO")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2026-04-19T09:03:15.00Z</dcterms:created>
  <dc:creator>Tellks Tecnologia</dc:creator>
  <cp:revision>0</cp:revision>
</cp:coreProperties>
</file>