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25/10/2016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=HYPERLINK("https://leilaoonline.com.br/lote/detalhe/4109", "071")</f>
      </c>
      <c r="B11" s="4" t="s">
        <f>=HYPERLINK("https://leilaoonline.com.br/lote/detalhe/4109", "GM/VECTRA SEDAN ELEGANCE, 2008/2009, ALCO/GASOL, COR PRATA. - VALE")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=HYPERLINK("https://leilaoonline.com.br/lote/detalhe/4111", "072")</f>
      </c>
      <c r="B12" s="4" t="s">
        <f>=HYPERLINK("https://leilaoonline.com.br/lote/detalhe/4111", "M. BENZ C180 CGI, ANO/MOD 10/11, COR AZUL")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=HYPERLINK("https://leilaoonline.com.br/lote/detalhe/4078", "8025")</f>
      </c>
      <c r="B13" s="4" t="s">
        <f>=HYPERLINK("https://leilaoonline.com.br/lote/detalhe/4078", "GM/MERIVA 1.8 PREMIUM EASYTRONIC, ANO/MOD 2009/2010, COR PRATA, SESC")</f>
      </c>
      <c r="C13" s="4" t="inlineStr">
        <is>
          <t>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=HYPERLINK("https://leilaoonline.com.br/lote/detalhe/4092", "8026")</f>
      </c>
      <c r="B14" s="4" t="s">
        <f>=HYPERLINK("https://leilaoonline.com.br/lote/detalhe/4092", " FIAT/IDEA ESSENCE 1.6, ANO/MOD 2013/2013, COR CINZA, COMB. FLEX. SESC")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=HYPERLINK("https://leilaoonline.com.br/lote/detalhe/4089", "8027")</f>
      </c>
      <c r="B15" s="4" t="s">
        <f>=HYPERLINK("https://leilaoonline.com.br/lote/detalhe/4089", " RENAULT/LOGAN EXP 1.6, ANO/MOD 2011/2012, COR AZUL, COMB. FLEX. SESC")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=HYPERLINK("https://leilaoonline.com.br/lote/detalhe/4093", "8028")</f>
      </c>
      <c r="B16" s="4" t="s">
        <f>=HYPERLINK("https://leilaoonline.com.br/lote/detalhe/4093", " RENAULT/LOGAN EXP 1.6, ANO/MOD 2011/2012, COR VERMELHA, COMB. FLEX. SESC")</f>
      </c>
      <c r="C16" s="4" t="inlineStr">
        <is>
          <t>Vendido</t>
        </is>
      </c>
      <c r="D16" s="4" t="inlineStr">
        <is>
          <t>8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=HYPERLINK("https://leilaoonline.com.br/lote/detalhe/4085", "8029")</f>
      </c>
      <c r="B17" s="4" t="s">
        <f>=HYPERLINK("https://leilaoonline.com.br/lote/detalhe/4085", " FORD/FIESTA 1.6, ANO/MOD 2009/2010, COR PRATA, COMB. FLEX. SESC")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=HYPERLINK("https://leilaoonline.com.br/lote/detalhe/4077", "8030")</f>
      </c>
      <c r="B18" s="4" t="s">
        <f>=HYPERLINK("https://leilaoonline.com.br/lote/detalhe/4077", "VW/GOL 1.6 POWER, ANO/MOD 2009/2009, COR PRATA, COMB. FLEX - SESC")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=HYPERLINK("https://leilaoonline.com.br/lote/detalhe/4076", "8031")</f>
      </c>
      <c r="B19" s="4" t="s">
        <f>=HYPERLINK("https://leilaoonline.com.br/lote/detalhe/4076", "VW/GOL 1.6 POWER, ANO/MOD 2009/2009, COR PRATA, COMB. FLEX - SESC")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=HYPERLINK("https://leilaoonline.com.br/lote/detalhe/4091", "8032")</f>
      </c>
      <c r="B20" s="4" t="s">
        <f>=HYPERLINK("https://leilaoonline.com.br/lote/detalhe/4091", " VW/VOYAGE 1.6, ANO/MOD 2010/2011, COR PRATA, COMB. FLEX. SESC")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=HYPERLINK("https://leilaoonline.com.br/lote/detalhe/4081", "8033")</f>
      </c>
      <c r="B21" s="4" t="s">
        <f>=HYPERLINK("https://leilaoonline.com.br/lote/detalhe/4081", " FORD/FIESTA 1.6, ANO/MOD 2009/2010, COR PRATA, COMB. FLEX. SESC")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=HYPERLINK("https://leilaoonline.com.br/lote/detalhe/4082", "8034")</f>
      </c>
      <c r="B22" s="4" t="s">
        <f>=HYPERLINK("https://leilaoonline.com.br/lote/detalhe/4082", " VW/VOYAGE 1.6, ANO/MOD 2010/2011, COR PRATA, COMB. FLEX. SESC")</f>
      </c>
      <c r="C22" s="4" t="inlineStr">
        <is>
          <t>Vendido</t>
        </is>
      </c>
      <c r="D22" s="4" t="inlineStr">
        <is>
          <t>24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=HYPERLINK("https://leilaoonline.com.br/lote/detalhe/4080", "8035")</f>
      </c>
      <c r="B23" s="4" t="s">
        <f>=HYPERLINK("https://leilaoonline.com.br/lote/detalhe/4080", " FORD/FIESTA 1.6, ANO/MOD 2009/2010, COR PRATA, COMB. FLEX. SESC")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=HYPERLINK("https://leilaoonline.com.br/lote/detalhe/4086", "8036")</f>
      </c>
      <c r="B24" s="4" t="s">
        <f>=HYPERLINK("https://leilaoonline.com.br/lote/detalhe/4086", " VW/VOYAGE 1.6, ANO/MOD 2010/2011, COR PRATA, COMB. FLEX. SESC")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=HYPERLINK("https://leilaoonline.com.br/lote/detalhe/4079", "8037")</f>
      </c>
      <c r="B25" s="4" t="s">
        <f>=HYPERLINK("https://leilaoonline.com.br/lote/detalhe/4079", "GM/MERIVA 1.8 PREMIUM EASYTRONIC  ANO/MOD 2009/2010, COR PRATA, SESC")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=HYPERLINK("https://leilaoonline.com.br/lote/detalhe/4087", "8038")</f>
      </c>
      <c r="B26" s="4" t="s">
        <f>=HYPERLINK("https://leilaoonline.com.br/lote/detalhe/4087", " VW/VOYAGE 1.6, ANO/MOD 2010/2011, COR PRATA, COMB. FLEX. SESC 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=HYPERLINK("https://leilaoonline.com.br/lote/detalhe/4084", "8039")</f>
      </c>
      <c r="B27" s="4" t="s">
        <f>=HYPERLINK("https://leilaoonline.com.br/lote/detalhe/4084", " FORD/FIESTA 1.6, ANO/MOD 2009/2010, COR PRATA, COMB. FLEX. SESC")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=HYPERLINK("https://leilaoonline.com.br/lote/detalhe/4083", "8040")</f>
      </c>
      <c r="B28" s="4" t="s">
        <f>=HYPERLINK("https://leilaoonline.com.br/lote/detalhe/4083", " FORD/FIESTA 1.6, ANO/MOD 2009/2010, COR PRATA, COMB. FLEX. SESC")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=HYPERLINK("https://leilaoonline.com.br/lote/detalhe/4088", "8041")</f>
      </c>
      <c r="B29" s="4" t="s">
        <f>=HYPERLINK("https://leilaoonline.com.br/lote/detalhe/4088", " RENAULT/LOGAN EXP 1.6, ANO/MOD 2011/2012, COR AZUL, COMB. FLEX. SESC")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=HYPERLINK("https://leilaoonline.com.br/lote/detalhe/4090", "8042")</f>
      </c>
      <c r="B30" s="4" t="s">
        <f>=HYPERLINK("https://leilaoonline.com.br/lote/detalhe/4090", " RENAULT/LOGAN EXP 1.6, ANO/MOD 2011/2012, COR AZUL, COMB. FLEX. - SESC")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=HYPERLINK("https://leilaoonline.com.br/lote/detalhe/4104", "8043")</f>
      </c>
      <c r="B31" s="4" t="s">
        <f>=HYPERLINK("https://leilaoonline.com.br/lote/detalhe/4104", "RENAULT/LOGAN EXP 1.6, ANO/MOD 2011/2012, COR VERMELHA, COMB. FLEX - SESC")</f>
      </c>
      <c r="C31" s="4" t="inlineStr">
        <is>
          <t>Vendido</t>
        </is>
      </c>
      <c r="D31" s="4" t="inlineStr">
        <is>
          <t>9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=HYPERLINK("https://leilaoonline.com.br/lote/detalhe/4094", "8046")</f>
      </c>
      <c r="B32" s="4" t="s">
        <f>=HYPERLINK("https://leilaoonline.com.br/lote/detalhe/4094", " I; VW TOUAREG 3.6 V6; CINZA; 2011; 2011; GASOLINA; BLINDADO - SCANIA LATIN AMERICA")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=HYPERLINK("https://leilaoonline.com.br/lote/detalhe/4096", "8047")</f>
      </c>
      <c r="B33" s="4" t="s">
        <f>=HYPERLINK("https://leilaoonline.com.br/lote/detalhe/4096", " I; VW TOUAREG V6; PRATA; 2010; 2010; GASOLINA; BLINDADO - SCANIA LATIN AMERICA")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=HYPERLINK("https://leilaoonline.com.br/lote/detalhe/4095", "8048")</f>
      </c>
      <c r="B34" s="4" t="s">
        <f>=HYPERLINK("https://leilaoonline.com.br/lote/detalhe/4095", " I; VW TIGUAN 2.0 TSI; PRETA; 2011; 2012; GASOLINA - SCANIA LATIN AMERICA")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=HYPERLINK("https://leilaoonline.com.br/lote/detalhe/4097", "8049")</f>
      </c>
      <c r="B35" s="4" t="s">
        <f>=HYPERLINK("https://leilaoonline.com.br/lote/detalhe/4097", " I; VW JETTA VARIANT; CINZA; 2011; 2012; GASOLINA - SCANIA LATIN AMERICA")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=HYPERLINK("https://leilaoonline.com.br/lote/detalhe/4107", "98016")</f>
      </c>
      <c r="B36" s="4" t="s">
        <f>=HYPERLINK("https://leilaoonline.com.br/lote/detalhe/4107", "CONTROLADOR DMX E MODULO LASER VEJA RELAÇÃO COMPLETA DESCRITIVO DE ITEN -SESC")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=HYPERLINK("https://leilaoonline.com.br/lote/detalhe/4105", "98019")</f>
      </c>
      <c r="B37" s="4" t="s">
        <f>=HYPERLINK("https://leilaoonline.com.br/lote/detalhe/4105", "PROJETOR MULTIMÍDIA SONY LCD - SESC")</f>
      </c>
      <c r="C37" s="4" t="inlineStr">
        <is>
          <t>Vendido</t>
        </is>
      </c>
      <c r="D37" s="4" t="inlineStr">
        <is>
          <t>2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=HYPERLINK("https://leilaoonline.com.br/lote/detalhe/4099", "98020")</f>
      </c>
      <c r="B38" s="4" t="s">
        <f>=HYPERLINK("https://leilaoonline.com.br/lote/detalhe/4099", "DESEMPENADEIRA INVICTA C/MOTOR, SESC")</f>
      </c>
      <c r="C38" s="4" t="inlineStr">
        <is>
          <t>Vendido</t>
        </is>
      </c>
      <c r="D38" s="4" t="inlineStr">
        <is>
          <t>3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=HYPERLINK("https://leilaoonline.com.br/lote/detalhe/4100", "98021")</f>
      </c>
      <c r="B39" s="4" t="s">
        <f>=HYPERLINK("https://leilaoonline.com.br/lote/detalhe/4100", "DESEMPENADEIRA ACERBI DES-2, SESC")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=HYPERLINK("https://leilaoonline.com.br/lote/detalhe/4101", "98022")</f>
      </c>
      <c r="B40" s="4" t="s">
        <f>=HYPERLINK("https://leilaoonline.com.br/lote/detalhe/4101", "NO-BREAK CM INTELIGENTE HT 10/454 10KVA SESC")</f>
      </c>
      <c r="C40" s="4" t="inlineStr">
        <is>
          <t>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=HYPERLINK("https://leilaoonline.com.br/lote/detalhe/4102", "98023")</f>
      </c>
      <c r="B41" s="4" t="s">
        <f>=HYPERLINK("https://leilaoonline.com.br/lote/detalhe/4102", "SERRA DE FITA INVICTA C/MOTOR ARNO - SESC")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=HYPERLINK("https://leilaoonline.com.br/lote/detalhe/4103", "98024")</f>
      </c>
      <c r="B42" s="4" t="s">
        <f>=HYPERLINK("https://leilaoonline.com.br/lote/detalhe/4103", "SERRA CIRCULAR INVICTA VENUS SESC")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=HYPERLINK("https://leilaoonline.com.br/lote/detalhe/4106", "98044")</f>
      </c>
      <c r="B43" s="4" t="s">
        <f>=HYPERLINK("https://leilaoonline.com.br/lote/detalhe/4106", "MESA DE COMANDO DIGITAL NSI MC-7424 - SESC")</f>
      </c>
      <c r="C43" s="4" t="inlineStr">
        <is>
          <t>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=HYPERLINK("https://leilaoonline.com.br/lote/detalhe/4098", "98045")</f>
      </c>
      <c r="B44" s="4" t="s">
        <f>=HYPERLINK("https://leilaoonline.com.br/lote/detalhe/4098", "QUADRO ELÉTRICO - SESC")</f>
      </c>
      <c r="C44" s="4" t="inlineStr">
        <is>
          <t>Vendido</t>
        </is>
      </c>
      <c r="D44" s="4" t="inlineStr">
        <is>
          <t>6</t>
        </is>
      </c>
      <c r="E44" s="5" t="inlineStr">
        <is>
          <t>800,00</t>
        </is>
      </c>
      <c r="F4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2026-07-14T13:37:15.00Z</dcterms:created>
  <dc:creator>Tellks Tecnologia</dc:creator>
  <cp:revision>0</cp:revision>
</cp:coreProperties>
</file>