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EX 16 • FIESTA 16 • LANCER GT 14 • TORO 17 • M BENZ C200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=HYPERLINK("https://leilaoonline.com.br/lote/detalhe/25396", "144")</f>
      </c>
      <c r="B11" s="4" t="s">
        <f>=HYPERLINK("https://leilaoonline.com.br/lote/detalhe/25396", "VW/ POLO 1.6; 2008/2009; CINZA; ALCO./GASOL.")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13.250,00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=HYPERLINK("https://leilaoonline.com.br/lote/detalhe/25390", "145")</f>
      </c>
      <c r="B12" s="4" t="s">
        <f>=HYPERLINK("https://leilaoonline.com.br/lote/detalhe/25390", "CLASSICO AIRCOOLED - VW; FUSCA 1500; 1971/1971; LARANJA; GASOLINA - Placa Preta")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8.500,00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=HYPERLINK("https://leilaoonline.com.br/lote/detalhe/25385", "146")</f>
      </c>
      <c r="B13" s="4" t="s">
        <f>=HYPERLINK("https://leilaoonline.com.br/lote/detalhe/25385", "GM; CAPTIVA SPORT FWD; 2008/2009; AZUL; GASOLINA")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=HYPERLINK("https://leilaoonline.com.br/lote/detalhe/25380", "147")</f>
      </c>
      <c r="B14" s="4" t="s">
        <f>=HYPERLINK("https://leilaoonline.com.br/lote/detalhe/25380", "HONDA; WR-V EX CVT; PRATA; 2017/2018; ALCOL./GASOL. - APROX. 16.000KM")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43.500,00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=HYPERLINK("https://leilaoonline.com.br/lote/detalhe/25217", "148")</f>
      </c>
      <c r="B15" s="4" t="s">
        <f>=HYPERLINK("https://leilaoonline.com.br/lote/detalhe/25217", "FORD/ FIESTA HA 1.6 TIAB; 2015/2016; PRETA; ALCO/GASOL.")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32.500,00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=HYPERLINK("https://leilaoonline.com.br/lote/detalhe/25218", "149")</f>
      </c>
      <c r="B16" s="4" t="s">
        <f>=HYPERLINK("https://leilaoonline.com.br/lote/detalhe/25218", "FIAT, TORO FREEDOM AT (openning edittion); 2016/2017; VERMELHA; ALCO./GASOL.")</f>
      </c>
      <c r="C16" s="4" t="inlineStr">
        <is>
          <t>Não vendido</t>
        </is>
      </c>
      <c r="D16" s="4" t="inlineStr">
        <is>
          <t>41</t>
        </is>
      </c>
      <c r="E16" s="5" t="inlineStr">
        <is>
          <t>52.000,00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=HYPERLINK("https://leilaoonline.com.br/lote/detalhe/25216", "150")</f>
      </c>
      <c r="B17" s="4" t="s">
        <f>=HYPERLINK("https://leilaoonline.com.br/lote/detalhe/25216", "GM; VECTRA SEDAN ELITE; 2008/2009; PRETA; ALCO./GASOL.")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18.750,00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=HYPERLINK("https://leilaoonline.com.br/lote/detalhe/25371", "151")</f>
      </c>
      <c r="B18" s="4" t="s">
        <f>=HYPERLINK("https://leilaoonline.com.br/lote/detalhe/25371", "VW; KOMBI FURGÃO; 2005/2005; BRANCA; GASOLINA")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16.500,00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=HYPERLINK("https://leilaoonline.com.br/lote/detalhe/25208", "152")</f>
      </c>
      <c r="B19" s="4" t="s">
        <f>=HYPERLINK("https://leilaoonline.com.br/lote/detalhe/25208", "MERCEDES BENZ C200 CGI; 2014/2014, CINZA, GASOLINA;")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58.250,00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=HYPERLINK("https://leilaoonline.com.br/lote/detalhe/25235", "153")</f>
      </c>
      <c r="B20" s="4" t="s">
        <f>=HYPERLINK("https://leilaoonline.com.br/lote/detalhe/25235", "I/ BMW 318I PF71; 2011/2012; PRATA; GASOLINA")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=HYPERLINK("https://leilaoonline.com.br/lote/detalhe/25212", "154")</f>
      </c>
      <c r="B21" s="4" t="s">
        <f>=HYPERLINK("https://leilaoonline.com.br/lote/detalhe/25212", "I/ HYUNDAI I30 2.0; 2011/2012; PRETA; GASOLINA; "COMPLETO COM TETO"")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23.750,00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=HYPERLINK("https://leilaoonline.com.br/lote/detalhe/25222", "155")</f>
      </c>
      <c r="B22" s="4" t="s">
        <f>=HYPERLINK("https://leilaoonline.com.br/lote/detalhe/25222", "VW; GOL 1.6; 2012/2013; PRATA; ALCO./GASOL")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15.250,00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=HYPERLINK("https://leilaoonline.com.br/lote/detalhe/25234", "156")</f>
      </c>
      <c r="B23" s="4" t="s">
        <f>=HYPERLINK("https://leilaoonline.com.br/lote/detalhe/25234", "RENAULT/ LOGAN EXP 16; 2011/2011; VERMELHA; ALCO,/GASOL - completo")</f>
      </c>
      <c r="C23" s="4" t="inlineStr">
        <is>
          <t>Não vendido</t>
        </is>
      </c>
      <c r="D23" s="4" t="inlineStr">
        <is>
          <t>62</t>
        </is>
      </c>
      <c r="E23" s="5" t="inlineStr">
        <is>
          <t>13.300,00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=HYPERLINK("https://leilaoonline.com.br/lote/detalhe/25214", "157")</f>
      </c>
      <c r="B24" s="4" t="s">
        <f>=HYPERLINK("https://leilaoonline.com.br/lote/detalhe/25214", "MITSUBISHI; LANCER 2.0 GT "CVT", 2014/2014; GASOLINA; PRATA, "COM TETO SOLAR"")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=HYPERLINK("https://leilaoonline.com.br/lote/detalhe/25207", "158")</f>
      </c>
      <c r="B25" s="4" t="s">
        <f>=HYPERLINK("https://leilaoonline.com.br/lote/detalhe/25207", "HONDA FIT EX CVT, 2015/2016, CINZA; ALCO./GAS")</f>
      </c>
      <c r="C25" s="4" t="inlineStr">
        <is>
          <t>Vendido</t>
        </is>
      </c>
      <c r="D25" s="4" t="inlineStr">
        <is>
          <t>39</t>
        </is>
      </c>
      <c r="E25" s="5" t="inlineStr">
        <is>
          <t>40.250,00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=HYPERLINK("https://leilaoonline.com.br/lote/detalhe/25236", "159")</f>
      </c>
      <c r="B26" s="4" t="s">
        <f>=HYPERLINK("https://leilaoonline.com.br/lote/detalhe/25236", "VW; GOL CL (Turbo); 1989/1989; AZUL; ALCOOL; TURBO, SUSPENSÃO, RODA E PNEU Legalizados")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=HYPERLINK("https://leilaoonline.com.br/lote/detalhe/25213", "160")</f>
      </c>
      <c r="B27" s="4" t="s">
        <f>=HYPERLINK("https://leilaoonline.com.br/lote/detalhe/25213", "HONDA; FIT LX FLEX; 2010/2011; ALCO./GASOL.; DOURADA")</f>
      </c>
      <c r="C27" s="4" t="inlineStr">
        <is>
          <t>Vendido</t>
        </is>
      </c>
      <c r="D27" s="4" t="inlineStr">
        <is>
          <t>25</t>
        </is>
      </c>
      <c r="E27" s="5" t="inlineStr">
        <is>
          <t>25.750,00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=HYPERLINK("https://leilaoonline.com.br/lote/detalhe/25209", "161")</f>
      </c>
      <c r="B28" s="4" t="s">
        <f>=HYPERLINK("https://leilaoonline.com.br/lote/detalhe/25209", "VW; VOYAGE 1.0; 2010/2010; CINZA; ALCO./GASOL. - "COMPLETO"")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14.750,00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=HYPERLINK("https://leilaoonline.com.br/lote/detalhe/25381", "162")</f>
      </c>
      <c r="B29" s="4" t="s">
        <f>=HYPERLINK("https://leilaoonline.com.br/lote/detalhe/25381", "FIAT; PUNTO SPORTING 1.8; 2008/2008; PRATA; ALCO./GASOLINA")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=HYPERLINK("https://leilaoonline.com.br/lote/detalhe/25206", "163")</f>
      </c>
      <c r="B30" s="4" t="s">
        <f>=HYPERLINK("https://leilaoonline.com.br/lote/detalhe/25206", "FIAT; PALIO WEEKEND ADVENTURE; 2003/2004; PRETA; GASOL/GNV")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9.400,00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=HYPERLINK("https://leilaoonline.com.br/lote/detalhe/25372", "164")</f>
      </c>
      <c r="B31" s="4" t="s">
        <f>=HYPERLINK("https://leilaoonline.com.br/lote/detalhe/25372", "CHEVROLET; AGILE LTZ; 2013/2013; BRANCA; ALCO./GASOL")</f>
      </c>
      <c r="C31" s="4" t="inlineStr">
        <is>
          <t>Vendido</t>
        </is>
      </c>
      <c r="D31" s="4" t="inlineStr">
        <is>
          <t>20</t>
        </is>
      </c>
      <c r="E31" s="5" t="inlineStr">
        <is>
          <t>22.500,00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=HYPERLINK("https://leilaoonline.com.br/lote/detalhe/25223", "165")</f>
      </c>
      <c r="B32" s="4" t="s">
        <f>=HYPERLINK("https://leilaoonline.com.br/lote/detalhe/25223", "VW; SAVEIRO CS 1.6; 2010/2011; PRATA; ALCO./GASOL")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15.750,00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=HYPERLINK("https://leilaoonline.com.br/lote/detalhe/25384", "166")</f>
      </c>
      <c r="B33" s="4" t="s">
        <f>=HYPERLINK("https://leilaoonline.com.br/lote/detalhe/25384", "HYUNDAI / TUCSON GLS 27L (AUTOMÁTICO), 2008/2008; GASOLINA; ")</f>
      </c>
      <c r="C33" s="4" t="inlineStr">
        <is>
          <t>Vendido</t>
        </is>
      </c>
      <c r="D33" s="4" t="inlineStr">
        <is>
          <t>14</t>
        </is>
      </c>
      <c r="E33" s="5" t="inlineStr">
        <is>
          <t>19.750,00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=HYPERLINK("https://leilaoonline.com.br/lote/detalhe/25386", "167")</f>
      </c>
      <c r="B34" s="4" t="s">
        <f>=HYPERLINK("https://leilaoonline.com.br/lote/detalhe/25386", "HONDA; FIT LX, 2006/2007; CINZA; GASOLINA")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=HYPERLINK("https://leilaoonline.com.br/lote/detalhe/25382", "168")</f>
      </c>
      <c r="B35" s="4" t="s">
        <f>=HYPERLINK("https://leilaoonline.com.br/lote/detalhe/25382", "PEUGEOT 306 RA H3 18; 1999/2000; CINZA; GASOLINA")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=HYPERLINK("https://leilaoonline.com.br/lote/detalhe/25219", "169")</f>
      </c>
      <c r="B36" s="4" t="s">
        <f>=HYPERLINK("https://leilaoonline.com.br/lote/detalhe/25219", "HONDA; CBR 1000 RR REPSOL; 2011; GASOLINA")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25.500,00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=HYPERLINK("https://leilaoonline.com.br/lote/detalhe/25243", "170")</f>
      </c>
      <c r="B37" s="4" t="s">
        <f>=HYPERLINK("https://leilaoonline.com.br/lote/detalhe/25243", "VW/ PARATI CL 1.6 MI; 1997/1998; PRETA; GASOLINA - "AR CONDICIONADO E DIREÇÃO HIDR."")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8.550,00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=HYPERLINK("https://leilaoonline.com.br/lote/detalhe/25220", "173")</f>
      </c>
      <c r="B38" s="4" t="s">
        <f>=HYPERLINK("https://leilaoonline.com.br/lote/detalhe/25220", "HONDA; CB 500;  2001; PRETA; GASOLINA")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6.800,00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=HYPERLINK("https://leilaoonline.com.br/lote/detalhe/25245", "176")</f>
      </c>
      <c r="B39" s="4" t="s">
        <f>=HYPERLINK("https://leilaoonline.com.br/lote/detalhe/25245", "GM/ BLAZER; PRETA; 2001/2001; GASOL./GNV - 4 CILINDROS -")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7.250,00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=HYPERLINK("https://leilaoonline.com.br/lote/detalhe/25211", "177")</f>
      </c>
      <c r="B40" s="4" t="s">
        <f>=HYPERLINK("https://leilaoonline.com.br/lote/detalhe/25211", "HONDA; CITY LX FLEX; 2009/2010; PRATA; ALCO./GASOL.")</f>
      </c>
      <c r="C40" s="4" t="inlineStr">
        <is>
          <t>Vendido</t>
        </is>
      </c>
      <c r="D40" s="4" t="inlineStr">
        <is>
          <t>16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=HYPERLINK("https://leilaoonline.com.br/lote/detalhe/25205", "180")</f>
      </c>
      <c r="B41" s="4" t="s">
        <f>=HYPERLINK("https://leilaoonline.com.br/lote/detalhe/25205", "I/ TOYOTA LEXUS; ES 300; 1997/1998; VERDE; GASOLINA")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7.250,00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=HYPERLINK("https://leilaoonline.com.br/lote/detalhe/25387", "200")</f>
      </c>
      <c r="B42" s="4" t="s">
        <f>=HYPERLINK("https://leilaoonline.com.br/lote/detalhe/25387", "CAMINHÃO; M BENZ 2219; 1979/1979; BRANCA; DIESEL")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12.750,00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=HYPERLINK("https://leilaoonline.com.br/lote/detalhe/25388", "201")</f>
      </c>
      <c r="B43" s="4" t="s">
        <f>=HYPERLINK("https://leilaoonline.com.br/lote/detalhe/25388", "CAMINHÃO; M BENZ 2013; 1980/1981; VERMELHA; DIESEL")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=HYPERLINK("https://leilaoonline.com.br/lote/detalhe/25389", "202")</f>
      </c>
      <c r="B44" s="4" t="s">
        <f>=HYPERLINK("https://leilaoonline.com.br/lote/detalhe/25389", "CAMINHÃO; M BENZ LK 2213; 1981/1982; BRANCA; DIESEL")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14.250,00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2026-07-14T06:47:28.00Z</dcterms:created>
  <dc:creator>Tellks Tecnologia</dc:creator>
  <cp:revision>0</cp:revision>
</cp:coreProperties>
</file>