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para Academia • Bicicletas Ergométrica e Spinning • Esteiras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29/11/2018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=HYPERLINK("https://leilaoonline.com.br/lote/detalhe/20859", "1024")</f>
      </c>
      <c r="B11" s="4" t="s">
        <f>=HYPERLINK("https://leilaoonline.com.br/lote/detalhe/20859", " BICICLETA ERGOMETRICA SPINNING, FCBM, 198388-1")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470,00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=HYPERLINK("https://leilaoonline.com.br/lote/detalhe/20867", "1028")</f>
      </c>
      <c r="B12" s="4" t="s">
        <f>=HYPERLINK("https://leilaoonline.com.br/lote/detalhe/20867", " BICICLETA ERGOMETRICA SPINNING, FCBM, 192947-0")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470,00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=HYPERLINK("https://leilaoonline.com.br/lote/detalhe/20891", "1030")</f>
      </c>
      <c r="B13" s="4" t="s">
        <f>=HYPERLINK("https://leilaoonline.com.br/lote/detalhe/20891", " ESTEIRA ERGOMETRICA PRECOR, FCBM 177618-5")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1.125,00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=HYPERLINK("https://leilaoonline.com.br/lote/detalhe/20879", "1061")</f>
      </c>
      <c r="B14" s="4" t="s">
        <f>=HYPERLINK("https://leilaoonline.com.br/lote/detalhe/20879", " ESTEIRA ERGOMETRICA LIFE FITNESS 95TI, FCBM 202582-5")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1.950,00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=HYPERLINK("https://leilaoonline.com.br/lote/detalhe/20890", "1062")</f>
      </c>
      <c r="B15" s="4" t="s">
        <f>=HYPERLINK("https://leilaoonline.com.br/lote/detalhe/20890", " ESTEIRA ERGOMETRICA PRECOR, FCBM 177701-7")</f>
      </c>
      <c r="C15" s="4" t="inlineStr">
        <is>
          <t>Vendido</t>
        </is>
      </c>
      <c r="D15" s="4" t="inlineStr">
        <is>
          <t>1</t>
        </is>
      </c>
      <c r="E15" s="5" t="inlineStr">
        <is>
          <t>1.125,00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=HYPERLINK("https://leilaoonline.com.br/lote/detalhe/20880", "1077")</f>
      </c>
      <c r="B16" s="4" t="s">
        <f>=HYPERLINK("https://leilaoonline.com.br/lote/detalhe/20880", " BICICLETA ERGOMETRICA JOHNSON C 7000, FCBM 201395-9")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=HYPERLINK("https://leilaoonline.com.br/lote/detalhe/20940", "1081")</f>
      </c>
      <c r="B17" s="4" t="s">
        <f>=HYPERLINK("https://leilaoonline.com.br/lote/detalhe/20940", " BICICLETA ERGOMETRICA SPINNING, FCBM, 192950-0")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470,00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=HYPERLINK("https://leilaoonline.com.br/lote/detalhe/20986", "4735")</f>
      </c>
      <c r="B18" s="4" t="s">
        <f>=HYPERLINK("https://leilaoonline.com.br/lote/detalhe/20986", "DOBRADEIRA A.BAUMHAK B/DM, FCBM 144994-0")</f>
      </c>
      <c r="C18" s="4" t="inlineStr">
        <is>
          <t>Vendido</t>
        </is>
      </c>
      <c r="D18" s="4" t="inlineStr">
        <is>
          <t>4</t>
        </is>
      </c>
      <c r="E18" s="5" t="inlineStr">
        <is>
          <t>300,00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=HYPERLINK("https://leilaoonline.com.br/lote/detalhe/20991", "4736")</f>
      </c>
      <c r="B19" s="4" t="s">
        <f>=HYPERLINK("https://leilaoonline.com.br/lote/detalhe/20991", "TELEVISOR 63" PLASMA SAMSUNG PL63P71FD, FCBM 207342-1")</f>
      </c>
      <c r="C19" s="4" t="inlineStr">
        <is>
          <t>Vendido</t>
        </is>
      </c>
      <c r="D19" s="4" t="inlineStr">
        <is>
          <t>12</t>
        </is>
      </c>
      <c r="E19" s="5" t="inlineStr">
        <is>
          <t>750,00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=HYPERLINK("https://leilaoonline.com.br/lote/detalhe/20992", "4737")</f>
      </c>
      <c r="B20" s="4" t="s">
        <f>=HYPERLINK("https://leilaoonline.com.br/lote/detalhe/20992", "TELEVISOR 63" PLASMA SAMSUNG PL63P71FD, FCBM 207341-2")</f>
      </c>
      <c r="C20" s="4" t="inlineStr">
        <is>
          <t>Vendido</t>
        </is>
      </c>
      <c r="D20" s="4" t="inlineStr">
        <is>
          <t>8</t>
        </is>
      </c>
      <c r="E20" s="5" t="inlineStr">
        <is>
          <t>700,00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=HYPERLINK("https://leilaoonline.com.br/lote/detalhe/20993", "4738")</f>
      </c>
      <c r="B21" s="4" t="s">
        <f>=HYPERLINK("https://leilaoonline.com.br/lote/detalhe/20993", "TELEVISOR 63" PLASMA SAMSUNG PL63P71FD, FCBM 207340-4")</f>
      </c>
      <c r="C21" s="4" t="inlineStr">
        <is>
          <t>Vendido</t>
        </is>
      </c>
      <c r="D21" s="4" t="inlineStr">
        <is>
          <t>13</t>
        </is>
      </c>
      <c r="E21" s="5" t="inlineStr">
        <is>
          <t>800,00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=HYPERLINK("https://leilaoonline.com.br/lote/detalhe/20994", "4739")</f>
      </c>
      <c r="B22" s="4" t="s">
        <f>=HYPERLINK("https://leilaoonline.com.br/lote/detalhe/20994", "2 APARADOR GRAMA 1 STHIHL E 1 HUSQ, 1 ROÇADEIRA STIHL, 1 CULTIVADOR DE SOLO E 1 MOTOPODA")</f>
      </c>
      <c r="C22" s="4" t="inlineStr">
        <is>
          <t>Vendido</t>
        </is>
      </c>
      <c r="D22" s="4" t="inlineStr">
        <is>
          <t>9</t>
        </is>
      </c>
      <c r="E22" s="5" t="inlineStr">
        <is>
          <t>800,00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=HYPERLINK("https://leilaoonline.com.br/lote/detalhe/20995", "4740")</f>
      </c>
      <c r="B23" s="4" t="s">
        <f>=HYPERLINK("https://leilaoonline.com.br/lote/detalhe/20995", "MOTOPODA STHIL KA85RHT. FCBM 209387-1")</f>
      </c>
      <c r="C23" s="4" t="inlineStr">
        <is>
          <t>Vendido</t>
        </is>
      </c>
      <c r="D23" s="4" t="inlineStr">
        <is>
          <t>6</t>
        </is>
      </c>
      <c r="E23" s="5" t="inlineStr">
        <is>
          <t>450,00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=HYPERLINK("https://leilaoonline.com.br/lote/detalhe/20996", "4741")</f>
      </c>
      <c r="B24" s="4" t="s">
        <f>=HYPERLINK("https://leilaoonline.com.br/lote/detalhe/20996", "1 MOTO SERRA STHIL, FCBM 118644-2, 1 PODADOR SECA VIVA STHIL, FCBM 209384-7 E 1 ASPIRADOR DE FOLHA HUSQVARNA, FCBM 247362-3")</f>
      </c>
      <c r="C24" s="4" t="inlineStr">
        <is>
          <t>Vendido</t>
        </is>
      </c>
      <c r="D24" s="4" t="inlineStr">
        <is>
          <t>14</t>
        </is>
      </c>
      <c r="E24" s="5" t="inlineStr">
        <is>
          <t>1.000,00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=HYPERLINK("https://leilaoonline.com.br/lote/detalhe/20987", "4793")</f>
      </c>
      <c r="B25" s="4" t="s">
        <f>=HYPERLINK("https://leilaoonline.com.br/lote/detalhe/20987", "ESTEIRA ERGOMETRICA LIFE FITNESS CLST, FCBM 219723-5")</f>
      </c>
      <c r="C25" s="4" t="inlineStr">
        <is>
          <t>Vendido</t>
        </is>
      </c>
      <c r="D25" s="4" t="inlineStr">
        <is>
          <t>1</t>
        </is>
      </c>
      <c r="E25" s="5" t="inlineStr">
        <is>
          <t>1.950,00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=HYPERLINK("https://leilaoonline.com.br/lote/detalhe/20990", "4796")</f>
      </c>
      <c r="B26" s="4" t="s">
        <f>=HYPERLINK("https://leilaoonline.com.br/lote/detalhe/20990", "5 MODULO EXPANSÃO TRIPLEHEAD2GODP E 1 CONTROLADOR DMX SUNLITE SUITE 2FC")</f>
      </c>
      <c r="C26" s="4" t="inlineStr">
        <is>
          <t>Vendido</t>
        </is>
      </c>
      <c r="D26" s="4" t="inlineStr">
        <is>
          <t>1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=HYPERLINK("https://leilaoonline.com.br/lote/detalhe/20988", "4797")</f>
      </c>
      <c r="B27" s="4" t="s">
        <f>=HYPERLINK("https://leilaoonline.com.br/lote/detalhe/20988", "ESTEIRA ERGOMETRICA LIFE FITNESS CLST, FCBM 219722-7")</f>
      </c>
      <c r="C27" s="4" t="inlineStr">
        <is>
          <t>Vendido</t>
        </is>
      </c>
      <c r="D27" s="4" t="inlineStr">
        <is>
          <t>13</t>
        </is>
      </c>
      <c r="E27" s="5" t="inlineStr">
        <is>
          <t>2.550,00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=HYPERLINK("https://leilaoonline.com.br/lote/detalhe/20989", "4798")</f>
      </c>
      <c r="B28" s="4" t="s">
        <f>=HYPERLINK("https://leilaoonline.com.br/lote/detalhe/20989", "ESTEIRA ERGOMETRICA LIFE FITNESS CLST, FCBM 219721-9")</f>
      </c>
      <c r="C28" s="4" t="inlineStr">
        <is>
          <t>Vendido</t>
        </is>
      </c>
      <c r="D28" s="4" t="inlineStr">
        <is>
          <t>15</t>
        </is>
      </c>
      <c r="E28" s="5" t="inlineStr">
        <is>
          <t>2.650,00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=HYPERLINK("https://leilaoonline.com.br/lote/detalhe/20985", "4799")</f>
      </c>
      <c r="B29" s="4" t="s">
        <f>=HYPERLINK("https://leilaoonline.com.br/lote/detalhe/20985", "GUILHOTINA ELÉTRICA IDEAL 5210, FCBM 141628-6")</f>
      </c>
      <c r="C29" s="4" t="inlineStr">
        <is>
          <t>Vendido</t>
        </is>
      </c>
      <c r="D29" s="4" t="inlineStr">
        <is>
          <t>3</t>
        </is>
      </c>
      <c r="E29" s="5" t="inlineStr">
        <is>
          <t>300,00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=HYPERLINK("https://leilaoonline.com.br/lote/detalhe/20874", "6008")</f>
      </c>
      <c r="B30" s="4" t="s">
        <f>=HYPERLINK("https://leilaoonline.com.br/lote/detalhe/20874", " APARELHO P/ EXERC. REMADA SENT RIGUETTO LIFE FITNESS, FCBM 191853-2")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1.875,00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=HYPERLINK("https://leilaoonline.com.br/lote/detalhe/20881", "6009")</f>
      </c>
      <c r="B31" s="4" t="s">
        <f>=HYPERLINK("https://leilaoonline.com.br/lote/detalhe/20881", " ESTEIRA ERGOMETRICA LIFE FITNESS 95TI, FCBM 202583-3")</f>
      </c>
      <c r="C31" s="4" t="inlineStr">
        <is>
          <t>Vendido</t>
        </is>
      </c>
      <c r="D31" s="4" t="inlineStr">
        <is>
          <t>1</t>
        </is>
      </c>
      <c r="E31" s="5" t="inlineStr">
        <is>
          <t>1.950,00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=HYPERLINK("https://leilaoonline.com.br/lote/detalhe/20886", "8140")</f>
      </c>
      <c r="B32" s="4" t="s">
        <f>=HYPERLINK("https://leilaoonline.com.br/lote/detalhe/20886", " ESTEIRA ERGOMETRICA PRECOR, FCBM 177700-9")</f>
      </c>
      <c r="C32" s="4" t="inlineStr">
        <is>
          <t>Vendido</t>
        </is>
      </c>
      <c r="D32" s="4" t="inlineStr">
        <is>
          <t>2</t>
        </is>
      </c>
      <c r="E32" s="5" t="inlineStr">
        <is>
          <t>1.175,00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=HYPERLINK("https://leilaoonline.com.br/lote/detalhe/20885", "8141")</f>
      </c>
      <c r="B33" s="4" t="s">
        <f>=HYPERLINK("https://leilaoonline.com.br/lote/detalhe/20885", " ESTEIRA ERGOMETRICA LIFE FITNESS 95TI, FCBM 202588-4")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1.950,00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=HYPERLINK("https://leilaoonline.com.br/lote/detalhe/20887", "8143")</f>
      </c>
      <c r="B34" s="4" t="s">
        <f>=HYPERLINK("https://leilaoonline.com.br/lote/detalhe/20887", " ESTEIRA ERGOMETRICA PRECOR, FCBM 177702-5")</f>
      </c>
      <c r="C34" s="4" t="inlineStr">
        <is>
          <t>Vendido</t>
        </is>
      </c>
      <c r="D34" s="4" t="inlineStr">
        <is>
          <t>1</t>
        </is>
      </c>
      <c r="E34" s="5" t="inlineStr">
        <is>
          <t>1.125,00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=HYPERLINK("https://leilaoonline.com.br/lote/detalhe/20888", "8144")</f>
      </c>
      <c r="B35" s="4" t="s">
        <f>=HYPERLINK("https://leilaoonline.com.br/lote/detalhe/20888", " ESTEIRA ERGOMETRICA PRECOR, FCBM 177620-7")</f>
      </c>
      <c r="C35" s="4" t="inlineStr">
        <is>
          <t>Vendido</t>
        </is>
      </c>
      <c r="D35" s="4" t="inlineStr">
        <is>
          <t>1</t>
        </is>
      </c>
      <c r="E35" s="5" t="inlineStr">
        <is>
          <t>1.125,00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=HYPERLINK("https://leilaoonline.com.br/lote/detalhe/20864", "9055")</f>
      </c>
      <c r="B36" s="4" t="s">
        <f>=HYPERLINK("https://leilaoonline.com.br/lote/detalhe/20864", " BICICLETA ERGOMETRICA SPINNING, FCBM, 198385-7")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470,00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=HYPERLINK("https://leilaoonline.com.br/lote/detalhe/20860", "9056")</f>
      </c>
      <c r="B37" s="4" t="s">
        <f>=HYPERLINK("https://leilaoonline.com.br/lote/detalhe/20860", " BICICLETA ERGOMETRICA SPINNING, FCBM, 192942-9")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470,00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=HYPERLINK("https://leilaoonline.com.br/lote/detalhe/20873", "9057")</f>
      </c>
      <c r="B38" s="4" t="s">
        <f>=HYPERLINK("https://leilaoonline.com.br/lote/detalhe/20873", " BICICLETA ERGOMETRICA SPINNING, FCBM, 198384-9")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470,00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=HYPERLINK("https://leilaoonline.com.br/lote/detalhe/20889", "9061")</f>
      </c>
      <c r="B39" s="4" t="s">
        <f>=HYPERLINK("https://leilaoonline.com.br/lote/detalhe/20889", " ESTEIRA ERGOMETRICA PRECOR, FCBM 176100-5")</f>
      </c>
      <c r="C39" s="4" t="inlineStr">
        <is>
          <t>Vendido</t>
        </is>
      </c>
      <c r="D39" s="4" t="inlineStr">
        <is>
          <t>1</t>
        </is>
      </c>
      <c r="E39" s="5" t="inlineStr">
        <is>
          <t>1.125,00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=HYPERLINK("https://leilaoonline.com.br/lote/detalhe/20872", "11585")</f>
      </c>
      <c r="B40" s="4" t="s">
        <f>=HYPERLINK("https://leilaoonline.com.br/lote/detalhe/20872", " BICICLETA ERGOMETRICA SPINNING, FCBM, 193204-7")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470,00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=HYPERLINK("https://leilaoonline.com.br/lote/detalhe/20868", "11586")</f>
      </c>
      <c r="B41" s="4" t="s">
        <f>=HYPERLINK("https://leilaoonline.com.br/lote/detalhe/20868", " BICICLETA ERGOMETRICA SPINNING, FCBM, 193197-1")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470,00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=HYPERLINK("https://leilaoonline.com.br/lote/detalhe/20878", "11589")</f>
      </c>
      <c r="B42" s="4" t="s">
        <f>=HYPERLINK("https://leilaoonline.com.br/lote/detalhe/20878", " ESTEIRA ERGOMETRICA LIFE FITNESS 95TI, FCBM 202581-7")</f>
      </c>
      <c r="C42" s="4" t="inlineStr">
        <is>
          <t>Vendido</t>
        </is>
      </c>
      <c r="D42" s="4" t="inlineStr">
        <is>
          <t>1</t>
        </is>
      </c>
      <c r="E42" s="5" t="inlineStr">
        <is>
          <t>1.950,00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=HYPERLINK("https://leilaoonline.com.br/lote/detalhe/20877", "11590")</f>
      </c>
      <c r="B43" s="4" t="s">
        <f>=HYPERLINK("https://leilaoonline.com.br/lote/detalhe/20877", " ESTEIRA ERGOMETRICA LIFE FITNESS 95TI, FCBM 202584-1")</f>
      </c>
      <c r="C43" s="4" t="inlineStr">
        <is>
          <t>Vendido</t>
        </is>
      </c>
      <c r="D43" s="4" t="inlineStr">
        <is>
          <t>17</t>
        </is>
      </c>
      <c r="E43" s="5" t="inlineStr">
        <is>
          <t>2.750,00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=HYPERLINK("https://leilaoonline.com.br/lote/detalhe/20882", "11591")</f>
      </c>
      <c r="B44" s="4" t="s">
        <f>=HYPERLINK("https://leilaoonline.com.br/lote/detalhe/20882", " ESTEIRA ERGOMETRICA LIFE FITNESS 95TI, FCBM 202585-0")</f>
      </c>
      <c r="C44" s="4" t="inlineStr">
        <is>
          <t>Vendido</t>
        </is>
      </c>
      <c r="D44" s="4" t="inlineStr">
        <is>
          <t>1</t>
        </is>
      </c>
      <c r="E44" s="5" t="inlineStr">
        <is>
          <t>1.950,00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=HYPERLINK("https://leilaoonline.com.br/lote/detalhe/20871", "11593")</f>
      </c>
      <c r="B45" s="4" t="s">
        <f>=HYPERLINK("https://leilaoonline.com.br/lote/detalhe/20871", " BICICLETA ERGOMETRICA SPINNING, FCBM, 193198-9")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470,00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=HYPERLINK("https://leilaoonline.com.br/lote/detalhe/20875", "11594")</f>
      </c>
      <c r="B46" s="4" t="s">
        <f>=HYPERLINK("https://leilaoonline.com.br/lote/detalhe/20875", " BICICLETA ERGOMETRICA SPINNING, FCBM 193201-2")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470,00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=HYPERLINK("https://leilaoonline.com.br/lote/detalhe/20870", "11597")</f>
      </c>
      <c r="B47" s="4" t="s">
        <f>=HYPERLINK("https://leilaoonline.com.br/lote/detalhe/20870", " BICICLETA ERGOMETRICA SPINNING, FCBM, 193199-7")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470,00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=HYPERLINK("https://leilaoonline.com.br/lote/detalhe/20876", "11598")</f>
      </c>
      <c r="B48" s="4" t="s">
        <f>=HYPERLINK("https://leilaoonline.com.br/lote/detalhe/20876", " BICICLETA ERGOMETRICA SPINNING, FCBM 198386-5")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470,00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=HYPERLINK("https://leilaoonline.com.br/lote/detalhe/20869", "11599")</f>
      </c>
      <c r="B49" s="4" t="s">
        <f>=HYPERLINK("https://leilaoonline.com.br/lote/detalhe/20869", " BICICLETA ERGOMETRICA SPINNING, FCBM, 198389-0")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470,00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=HYPERLINK("https://leilaoonline.com.br/lote/detalhe/20862", "12017")</f>
      </c>
      <c r="B50" s="4" t="s">
        <f>=HYPERLINK("https://leilaoonline.com.br/lote/detalhe/20862", " BICICLETA ERGOMETRICA SPINNING, FCBM, 198387-3")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470,00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=HYPERLINK("https://leilaoonline.com.br/lote/detalhe/20856", "12019")</f>
      </c>
      <c r="B51" s="4" t="s">
        <f>=HYPERLINK("https://leilaoonline.com.br/lote/detalhe/20856", " BICICLETA ERGOMETRICA SPINNING, FCBM 193196-2")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470,00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=HYPERLINK("https://leilaoonline.com.br/lote/detalhe/20858", "12020")</f>
      </c>
      <c r="B52" s="4" t="s">
        <f>=HYPERLINK("https://leilaoonline.com.br/lote/detalhe/20858", " BICICLETA ERGOMETRICA SPINNING, FCBM, 193205-5")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470,00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=HYPERLINK("https://leilaoonline.com.br/lote/detalhe/20857", "12021")</f>
      </c>
      <c r="B53" s="4" t="s">
        <f>=HYPERLINK("https://leilaoonline.com.br/lote/detalhe/20857", " BICICLETA ERGOMETRICA SPINNING, FCBM, 193200-4")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470,00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=HYPERLINK("https://leilaoonline.com.br/lote/detalhe/20863", "12022")</f>
      </c>
      <c r="B54" s="4" t="s">
        <f>=HYPERLINK("https://leilaoonline.com.br/lote/detalhe/20863", " BICICLETA ERGOMETRICA SPINNING, FCBM, 193202-1")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470,00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=HYPERLINK("https://leilaoonline.com.br/lote/detalhe/20883", "12023")</f>
      </c>
      <c r="B55" s="4" t="s">
        <f>=HYPERLINK("https://leilaoonline.com.br/lote/detalhe/20883", " ESTEIRA ERGOMETRICA LIFE FITNESS 95TI, FCBM 202586-8")</f>
      </c>
      <c r="C55" s="4" t="inlineStr">
        <is>
          <t>Vendido</t>
        </is>
      </c>
      <c r="D55" s="4" t="inlineStr">
        <is>
          <t>1</t>
        </is>
      </c>
      <c r="E55" s="5" t="inlineStr">
        <is>
          <t>1.950,00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=HYPERLINK("https://leilaoonline.com.br/lote/detalhe/20884", "12024")</f>
      </c>
      <c r="B56" s="4" t="s">
        <f>=HYPERLINK("https://leilaoonline.com.br/lote/detalhe/20884", " ESTEIRA ERGOMETRICA LIFE FITNESS 95TI, FCBM 202587-6")</f>
      </c>
      <c r="C56" s="4" t="inlineStr">
        <is>
          <t>Vendido</t>
        </is>
      </c>
      <c r="D56" s="4" t="inlineStr">
        <is>
          <t>1</t>
        </is>
      </c>
      <c r="E56" s="5" t="inlineStr">
        <is>
          <t>1.950,00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=HYPERLINK("https://leilaoonline.com.br/lote/detalhe/20865", "12025")</f>
      </c>
      <c r="B57" s="4" t="s">
        <f>=HYPERLINK("https://leilaoonline.com.br/lote/detalhe/20865", " BICICLETA ERGOMETRICA SPINNING, FCBM, 193206-3")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470,00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=HYPERLINK("https://leilaoonline.com.br/lote/detalhe/20866", "12026")</f>
      </c>
      <c r="B58" s="4" t="s">
        <f>=HYPERLINK("https://leilaoonline.com.br/lote/detalhe/20866", " BICICLETA ERGOMETRICA SPINNING, FCBM 192940-2")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470,00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=HYPERLINK("https://leilaoonline.com.br/lote/detalhe/20861", "12027")</f>
      </c>
      <c r="B59" s="4" t="s">
        <f>=HYPERLINK("https://leilaoonline.com.br/lote/detalhe/20861", " BICICLETA ERGOMETRICA SPINNING, FCBM 192937-2")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470,00</t>
        </is>
      </c>
      <c r="F5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2026-10-12T22:00:23.00Z</dcterms:created>
  <dc:creator>Tellks Tecnologia</dc:creator>
  <cp:revision>0</cp:revision>
</cp:coreProperties>
</file>