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VEÍCULOS - TRATORES - ESCAVADEIRAS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=HYPERLINK("https://leilaoonline.com.br/lote/detalhe/337011", "001")</f>
      </c>
      <c r="B11" s="4" t="s">
        <f>=HYPERLINK("https://leilaoonline.com.br/lote/detalhe/337011", "VEJA O VÍDEO!!! CAMINHÃO BASCULANTE VOLKSWAGEN 24.280 CRM 6X2, ANO: 2014/2014 - BRANCA - (REF.: 1503) - LOC. MATÃO/SP")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=HYPERLINK("https://leilaoonline.com.br/lote/detalhe/337012", "002")</f>
      </c>
      <c r="B12" s="4" t="s">
        <f>=HYPERLINK("https://leilaoonline.com.br/lote/detalhe/337012", "VEJA O VÍDEO!!! CAMINHÃO BASCULANTE VOLKSWAGEN 26.280 CRM 6X4, ANO: 2012/2012, BRANCA - (REF..: 1501) - LOC. MATÃO/SP")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=HYPERLINK("https://leilaoonline.com.br/lote/detalhe/337013", "003")</f>
      </c>
      <c r="B13" s="4" t="s">
        <f>=HYPERLINK("https://leilaoonline.com.br/lote/detalhe/337013", "VEJA O VÍDEO!!! CAMINHÃO BASCULANTE C/ CABINE AUX. DE PASSAGEIROS IVECO TECTOR 170E21, ANO: 2021/2022, BRANCA - (REF.: 1500) - LOC. MATÃO/SP")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=HYPERLINK("https://leilaoonline.com.br/lote/detalhe/337014", "004")</f>
      </c>
      <c r="B14" s="4" t="s">
        <f>=HYPERLINK("https://leilaoonline.com.br/lote/detalhe/337014", "VEJA O VÍDEO!!! CAMINHÃO BASCULANTE C/ CABINE AUX. DE PASSAGEIROS IVECO TECTOR 170E21, ANO: 2020/2021, BRANCA - (REF.: 1502) - LOC. MATÃO/SP")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=HYPERLINK("https://leilaoonline.com.br/lote/detalhe/337015", "006")</f>
      </c>
      <c r="B15" s="4" t="s">
        <f>=HYPERLINK("https://leilaoonline.com.br/lote/detalhe/337015", "CAMINHÃO GUINDAUTO CARGA SECA C/ CABINE AUX. DE PASSAGEIROS FORD CARGO 1317 E (SINISTRADO/RECUPERADO), ANO: 2010/2011, BRANCA - (REF.: 1506) - LOC. MATÃO/SP")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70.000,00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=HYPERLINK("https://leilaoonline.com.br/lote/detalhe/337016", "007")</f>
      </c>
      <c r="B16" s="4" t="s">
        <f>=HYPERLINK("https://leilaoonline.com.br/lote/detalhe/337016", "VEJA O VÍDEO!!! CAMINHÃO PIPA VOLKSWAGEN 17.190 WORKER, ANO: 2014/2015, BRANCA - (REF.: 1504) - LOC. MATÃO/SP")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85.000,00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=HYPERLINK("https://leilaoonline.com.br/lote/detalhe/337017", "008")</f>
      </c>
      <c r="B17" s="4" t="s">
        <f>=HYPERLINK("https://leilaoonline.com.br/lote/detalhe/337017", "CAMINHÃO CARGA SECA C/ CABINE AUX. DE PASSAGEIROS FORD CARGO 816 S, ANO: 2018/2019, BRANCA - (REF.: 1514) - LOC. MATÃO/SP")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=HYPERLINK("https://leilaoonline.com.br/lote/detalhe/337018", "009")</f>
      </c>
      <c r="B18" s="4" t="s">
        <f>=HYPERLINK("https://leilaoonline.com.br/lote/detalhe/337018", "CAMINHÃO CARGA SECA C/ CABINE AUX. DE PASSAGEIROS IVECO DAILY AUTOMAR AMB, ANO: 2020/2021, BRANCA - (REF.: 1512) - LOC. MATÃO/SP")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=HYPERLINK("https://leilaoonline.com.br/lote/detalhe/337019", "010")</f>
      </c>
      <c r="B19" s="4" t="s">
        <f>=HYPERLINK("https://leilaoonline.com.br/lote/detalhe/337019", "CAMINHÃO CARGA SECA C/ CABINE AUX. DE PASSAGEIROS IVECO DAILY AUTOMAR AMB, ANO: 2017/2018, BRANCA - (REF.: 1511) - LOC. MATÃO/SP")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=HYPERLINK("https://leilaoonline.com.br/lote/detalhe/337020", "011")</f>
      </c>
      <c r="B20" s="4" t="s">
        <f>=HYPERLINK("https://leilaoonline.com.br/lote/detalhe/337020", "CAMINHÃO CARGA SECA C/ CABINE AUX. DE PASSAGEIROS IVECO DAILY AUTOMAR AMB, 2013/2014, BRANCA - (REF.: 1513) LOC. MATÃO/SP")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=HYPERLINK("https://leilaoonline.com.br/lote/detalhe/337021", "012")</f>
      </c>
      <c r="B21" s="4" t="s">
        <f>=HYPERLINK("https://leilaoonline.com.br/lote/detalhe/337021", "CAMINHÃO CARGA SECA C/ CABINE AUX. DE PASSAGEIROS IVECO DAILY AUTOMAR AMB, ANO: 2013/2014, BRANCA - (REF.: 1515) - LOC. MATÃO/SP")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=HYPERLINK("https://leilaoonline.com.br/lote/detalhe/337022", "013")</f>
      </c>
      <c r="B22" s="4" t="s">
        <f>=HYPERLINK("https://leilaoonline.com.br/lote/detalhe/337022", "CAMINHÃO CARGA SECA C/ CABINE AUX. DE PASSAGEIROS IVECO D GREENCAR AMB 09, 2010/2010, BRANCA - (REF.: 1510) - LOC. MATÃO/SP")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=HYPERLINK("https://leilaoonline.com.br/lote/detalhe/336986", "021")</f>
      </c>
      <c r="B23" s="4" t="s">
        <f>=HYPERLINK("https://leilaoonline.com.br/lote/detalhe/336986", "FORD RANGER XL CD4 22C, ANO: 2022/2023 - BRANCA - DIESEL - (REF.: 1531) - LOC. MATÃO/SP")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=HYPERLINK("https://leilaoonline.com.br/lote/detalhe/336987", "022")</f>
      </c>
      <c r="B24" s="4" t="s">
        <f>=HYPERLINK("https://leilaoonline.com.br/lote/detalhe/336987", "FORD RANGER XL CD4 22C, ANO: 2022/2023 - BRANCA - DIESEL - (REF.: 1551) - LOC. MATÃO/SP")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45.000,00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=HYPERLINK("https://leilaoonline.com.br/lote/detalhe/336988", "023")</f>
      </c>
      <c r="B25" s="4" t="s">
        <f>=HYPERLINK("https://leilaoonline.com.br/lote/detalhe/336988", "FORD RANGER XL CD4 22C, ANO: 2022/2023 - BRANCA - DIESEL - (REF: 1552) - LOC. MATÃO/SP")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=HYPERLINK("https://leilaoonline.com.br/lote/detalhe/336989", "025")</f>
      </c>
      <c r="B26" s="4" t="s">
        <f>=HYPERLINK("https://leilaoonline.com.br/lote/detalhe/336989", "CHEVROLET S10 LT DD4A (BATIDO), ANO: 2018/2019 - BRANCA - DIESEL - (REF.: 1535) - LOC. MATÃO/SP")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36.000,00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=HYPERLINK("https://leilaoonline.com.br/lote/detalhe/336990", "026")</f>
      </c>
      <c r="B27" s="4" t="s">
        <f>=HYPERLINK("https://leilaoonline.com.br/lote/detalhe/336990", "FIAT STRADA HD WK CC E, ANO: 2019/2020 - BRANCA - FLEX - (REF: 1530) - LOC. MATÃO/SP")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16.000,00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=HYPERLINK("https://leilaoonline.com.br/lote/detalhe/336991", "027")</f>
      </c>
      <c r="B28" s="4" t="s">
        <f>=HYPERLINK("https://leilaoonline.com.br/lote/detalhe/336991", "FIAT STRADA HD WK CC E, ANO: 2019/2019 - BRANCA - FLEX - (REF: 1519) - LOC. MATÃO/SP")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=HYPERLINK("https://leilaoonline.com.br/lote/detalhe/336992", "028")</f>
      </c>
      <c r="B29" s="4" t="s">
        <f>=HYPERLINK("https://leilaoonline.com.br/lote/detalhe/336992", "FIAT STRADA HD WK CC E, ANO: 2019/2019 - BRANCA - FLEX - (REF.: 1520) - LOC. MATÃO/SP")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=HYPERLINK("https://leilaoonline.com.br/lote/detalhe/336993", "029")</f>
      </c>
      <c r="B30" s="4" t="s">
        <f>=HYPERLINK("https://leilaoonline.com.br/lote/detalhe/336993", "FIAT STRADA HD WK CE E (BATIDO), ANO: 2018/2019 - BRANCA - FLEX - (REF.: 1523) - LOC. MATÃO/SP")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=HYPERLINK("https://leilaoonline.com.br/lote/detalhe/336994", "030")</f>
      </c>
      <c r="B31" s="4" t="s">
        <f>=HYPERLINK("https://leilaoonline.com.br/lote/detalhe/336994", "CHEVROLET MONTANA LS2, ANO: 2017/2018 - BRANCA - FLEX - (REF.: 1517) - LOC. MATÃO/SP")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12.000,00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=HYPERLINK("https://leilaoonline.com.br/lote/detalhe/336995", "031")</f>
      </c>
      <c r="B32" s="4" t="s">
        <f>=HYPERLINK("https://leilaoonline.com.br/lote/detalhe/336995", "CHEVROLET MONTANA LS2, ANO: 2017/2018 - BRANCA - FLEX - (REF.: 1537) - LOC. MATÃO/SP")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=HYPERLINK("https://leilaoonline.com.br/lote/detalhe/336996", "032")</f>
      </c>
      <c r="B33" s="4" t="s">
        <f>=HYPERLINK("https://leilaoonline.com.br/lote/detalhe/336996", "CHEVROLET MONTANA LS1, ANO: 2016/2017 - BRANCA - FLEX -(REF.: 1526) - LOC. MATÃO/SP")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=HYPERLINK("https://leilaoonline.com.br/lote/detalhe/336997", "033")</f>
      </c>
      <c r="B34" s="4" t="s">
        <f>=HYPERLINK("https://leilaoonline.com.br/lote/detalhe/336997", "CHEVROLET MONTANA LS2, ANO: 2018/2019 - BRANCA - FLEX - (REF.: 1521) - LOC. MATÃO/SP")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=HYPERLINK("https://leilaoonline.com.br/lote/detalhe/336998", "034")</f>
      </c>
      <c r="B35" s="4" t="s">
        <f>=HYPERLINK("https://leilaoonline.com.br/lote/detalhe/336998", "VOLKSWAGEN NOVA SAVEIRO RB MBVS, ANO: 2017/2017 - BRANCA - FLEX - (REF.: 1522) - LOC. MATÃO/SP")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11.000,00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=HYPERLINK("https://leilaoonline.com.br/lote/detalhe/336999", "035")</f>
      </c>
      <c r="B36" s="4" t="s">
        <f>=HYPERLINK("https://leilaoonline.com.br/lote/detalhe/336999", "FIAT DOBLO ESSENCE 7L E, ANO: 2020/2021 - BRANCA - FLEX - (REF.: 1528) - LOC. MATÃO/SP")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=HYPERLINK("https://leilaoonline.com.br/lote/detalhe/337000", "037")</f>
      </c>
      <c r="B37" s="4" t="s">
        <f>=HYPERLINK("https://leilaoonline.com.br/lote/detalhe/337000", "FIAT DOBLO ESSENCE 7L E, ANO: 2020/2021 - BRANCA - FLEX - (REF.: 1533) - LOC. MATÃO/SP")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=HYPERLINK("https://leilaoonline.com.br/lote/detalhe/337001", "038")</f>
      </c>
      <c r="B38" s="4" t="s">
        <f>=HYPERLINK("https://leilaoonline.com.br/lote/detalhe/337001", "FIAT DOBLO ESSENCE 7L E, ANO: 2020/2021 - BRANCA - FLEX - (REF.: 1534) - LOC. MATÃO/SP")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=HYPERLINK("https://leilaoonline.com.br/lote/detalhe/337002", "039")</f>
      </c>
      <c r="B39" s="4" t="s">
        <f>=HYPERLINK("https://leilaoonline.com.br/lote/detalhe/337002", "FIAT DOBLO ESSENCE 7L E, ANO: 2019/2020 - BRANCA - FLEX - (REF.: 1529) - LOC. MATÃO/SP")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=HYPERLINK("https://leilaoonline.com.br/lote/detalhe/337003", "040")</f>
      </c>
      <c r="B40" s="4" t="s">
        <f>=HYPERLINK("https://leilaoonline.com.br/lote/detalhe/337003", "VOLKSWAGEN VOYAGE 1.6L MB5, ANO: 2021/2022 -BRANCA - FLEX - (REF.: 1525) - LOC. MATÃO/SP")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16.000,00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=HYPERLINK("https://leilaoonline.com.br/lote/detalhe/337004", "041")</f>
      </c>
      <c r="B41" s="4" t="s">
        <f>=HYPERLINK("https://leilaoonline.com.br/lote/detalhe/337004", "VOLKSWAGEN VOYAGE 1.6L MB5, ANO: 2021/2022 -BRANCA - FLEX - (REF.: 1524) - LOC. MATÃO/SP")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16.000,00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=HYPERLINK("https://leilaoonline.com.br/lote/detalhe/337005", "042")</f>
      </c>
      <c r="B42" s="4" t="s">
        <f>=HYPERLINK("https://leilaoonline.com.br/lote/detalhe/337005", "VOLKSWAGEN VOYAGE 1.6L MB5, ANO: 2019/2020 - BRANCA - FLEX - (REF.: 1539) - LOC. MATÃO/SP")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=HYPERLINK("https://leilaoonline.com.br/lote/detalhe/337006", "044")</f>
      </c>
      <c r="B43" s="4" t="s">
        <f>=HYPERLINK("https://leilaoonline.com.br/lote/detalhe/337006", "HYUNDAI HB20 10M SENSE, ANO: 2020/2021 - BRANCA - FLEX -(REF.: 1527) - LOC. MATÃO/SP")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16.000,00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=HYPERLINK("https://leilaoonline.com.br/lote/detalhe/337007", "045")</f>
      </c>
      <c r="B44" s="4" t="s">
        <f>=HYPERLINK("https://leilaoonline.com.br/lote/detalhe/337007", "HYUNDAI HB20 10M SENSE, ANO: 2020/2021 - BRANCA - FLEX - (REF.: 1538) - LOC. MATÃO/SP")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16.000,00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=HYPERLINK("https://leilaoonline.com.br/lote/detalhe/337008", "046")</f>
      </c>
      <c r="B45" s="4" t="s">
        <f>=HYPERLINK("https://leilaoonline.com.br/lote/detalhe/337008", "HYUNDAI HB20 10M SENSE, ANO: 2020/2021 - BRANCA - FLEX - (REF.: 1536) - LOC. MATÃO/SP")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16.000,00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=HYPERLINK("https://leilaoonline.com.br/lote/detalhe/337009", "047")</f>
      </c>
      <c r="B46" s="4" t="s">
        <f>=HYPERLINK("https://leilaoonline.com.br/lote/detalhe/337009", "CHEVROLET ONIX 10MT JOYE, ANO: 2018/2018 - BRANCA - FLEX - (REF.: 1541) LOC. MATÃO/SP")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13.000,00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=HYPERLINK("https://leilaoonline.com.br/lote/detalhe/337010", "048")</f>
      </c>
      <c r="B47" s="4" t="s">
        <f>=HYPERLINK("https://leilaoonline.com.br/lote/detalhe/337010", "CHEVROLET CELTA 1.0L LT, ANO: 2013/2014 - BRANCA - FLEX - (REF.: 1518) - LOC. MATÃO/SP")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=HYPERLINK("https://leilaoonline.com.br/lote/detalhe/337023", "061")</f>
      </c>
      <c r="B48" s="4" t="s">
        <f>=HYPERLINK("https://leilaoonline.com.br/lote/detalhe/337023", "HONDA CG 125I FAN, ANO: 2017/2017, VERMELHA - (REF.: 1554) - LOC. MATÃO/SP")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=HYPERLINK("https://leilaoonline.com.br/lote/detalhe/337146", "071")</f>
      </c>
      <c r="B49" s="4" t="s">
        <f>=HYPERLINK("https://leilaoonline.com.br/lote/detalhe/337146", "ESCAVADEIRA HIDRÁULICA SANY - SY215C ESTEIRA, ANO: 2012 - (Ref: 1507/ESC2006) - LOC. MATÃO/SP")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60.000,00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=HYPERLINK("https://leilaoonline.com.br/lote/detalhe/337147", "072")</f>
      </c>
      <c r="B50" s="4" t="s">
        <f>=HYPERLINK("https://leilaoonline.com.br/lote/detalhe/337147", "ESCAVADEIRA HIDRÁULICA SANY - SY215C ESTEIRA, ANO: 2012 - (REF: 1508/ESC2005) - LOC. MATÃO/SP")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60.000,00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=HYPERLINK("https://leilaoonline.com.br/lote/detalhe/337148", "073")</f>
      </c>
      <c r="B51" s="4" t="s">
        <f>=HYPERLINK("https://leilaoonline.com.br/lote/detalhe/337148", "TRATOR DE PNEUS NEW HOLLAND 75 4x4, ANO: 2012 - (REF: 1549/TRA2012) - LOC. MATÃO/SP")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35.000,00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=HYPERLINK("https://leilaoonline.com.br/lote/detalhe/337149", "074")</f>
      </c>
      <c r="B52" s="4" t="s">
        <f>=HYPERLINK("https://leilaoonline.com.br/lote/detalhe/337149", "TRATOR DE PNEUS NEW HOLLAND 75 4x4, ANO: 2013, (REF: 1550/TRA2020) - LOC. MATÃO/SP")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35.000,00</t>
        </is>
      </c>
      <c r="F52" s="4" t="inlineStr">
        <is>
          <t>2000.00</t>
        </is>
      </c>
    </row>
    <row collapsed="false" customFormat="false" customHeight="false" hidden="false" ht="12.1" outlineLevel="0" r="53">
      <c r="A53" s="5" t="s">
        <f>=HYPERLINK("https://leilaoonline.com.br/lote/detalhe/337150", "075")</f>
      </c>
      <c r="B53" s="4" t="s">
        <f>=HYPERLINK("https://leilaoonline.com.br/lote/detalhe/337150", "TRATOR DE PNEUS LS MTRON P80 4x4, ANO: 2017 - (REF: 1542/TRA2051) - LOC. MATÃO/SP")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32.000,00</t>
        </is>
      </c>
      <c r="F53" s="4" t="inlineStr">
        <is>
          <t>2000.00</t>
        </is>
      </c>
    </row>
    <row collapsed="false" customFormat="false" customHeight="false" hidden="false" ht="12.1" outlineLevel="0" r="54">
      <c r="A54" s="5" t="s">
        <f>=HYPERLINK("https://leilaoonline.com.br/lote/detalhe/337151", "076")</f>
      </c>
      <c r="B54" s="4" t="s">
        <f>=HYPERLINK("https://leilaoonline.com.br/lote/detalhe/337151", "TRATOR DE PNEUS LS MTRON P80 4x4, ANO: 2017 - (REF: 1543/TRA2054) - LOC. MATÃO/SP")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32.000,00</t>
        </is>
      </c>
      <c r="F54" s="4" t="inlineStr">
        <is>
          <t>2000.00</t>
        </is>
      </c>
    </row>
    <row collapsed="false" customFormat="false" customHeight="false" hidden="false" ht="12.1" outlineLevel="0" r="55">
      <c r="A55" s="5" t="s">
        <f>=HYPERLINK("https://leilaoonline.com.br/lote/detalhe/337152", "077")</f>
      </c>
      <c r="B55" s="4" t="s">
        <f>=HYPERLINK("https://leilaoonline.com.br/lote/detalhe/337152", "TRATOR DE PNEUS LS MTRON P80 4x4, ANO: 2017 - (REF: 1544/TRA2059) - LOC. MATÃO/SP")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32.000,00</t>
        </is>
      </c>
      <c r="F55" s="4" t="inlineStr">
        <is>
          <t>2000.00</t>
        </is>
      </c>
    </row>
    <row collapsed="false" customFormat="false" customHeight="false" hidden="false" ht="12.1" outlineLevel="0" r="56">
      <c r="A56" s="5" t="s">
        <f>=HYPERLINK("https://leilaoonline.com.br/lote/detalhe/337153", "078")</f>
      </c>
      <c r="B56" s="4" t="s">
        <f>=HYPERLINK("https://leilaoonline.com.br/lote/detalhe/337153", "TRATOR DE PNEUS LS MTRON P80 4x4, ANO: 2017 - (REF: 1545) - LOC. MATÃO/SP")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32.000,00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=HYPERLINK("https://leilaoonline.com.br/lote/detalhe/337154", "079")</f>
      </c>
      <c r="B57" s="4" t="s">
        <f>=HYPERLINK("https://leilaoonline.com.br/lote/detalhe/337154", "TRATOR DE PNEUS LS MTRON P80 4x4, ANO: 2017 - (REF: 1546/TRA2058) - LOC. MATÃO/SP")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32.000,00</t>
        </is>
      </c>
      <c r="F57" s="4" t="inlineStr">
        <is>
          <t>2000.00</t>
        </is>
      </c>
    </row>
    <row collapsed="false" customFormat="false" customHeight="false" hidden="false" ht="12.1" outlineLevel="0" r="58">
      <c r="A58" s="5" t="s">
        <f>=HYPERLINK("https://leilaoonline.com.br/lote/detalhe/337155", "080")</f>
      </c>
      <c r="B58" s="4" t="s">
        <f>=HYPERLINK("https://leilaoonline.com.br/lote/detalhe/337155", "TRATOR DE PNEUS LS MTRON P80 4x4, ANO: 2017 - (REF.: 1547) - LOC. MATÃO/SP")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32.000,00</t>
        </is>
      </c>
      <c r="F58" s="4" t="inlineStr">
        <is>
          <t>2000.00</t>
        </is>
      </c>
    </row>
    <row collapsed="false" customFormat="false" customHeight="false" hidden="false" ht="12.1" outlineLevel="0" r="59">
      <c r="A59" s="5" t="s">
        <f>=HYPERLINK("https://leilaoonline.com.br/lote/detalhe/337156", "081")</f>
      </c>
      <c r="B59" s="4" t="s">
        <f>=HYPERLINK("https://leilaoonline.com.br/lote/detalhe/337156", "TRATOR DE PNEUS LS MTRON (EMPLACADO) U80 4x4, ANO: 2019 - (REF: 1548/TRA2089) - LOC. MATÃO/SP")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30.000,00</t>
        </is>
      </c>
      <c r="F59" s="4" t="inlineStr">
        <is>
          <t>2000.00</t>
        </is>
      </c>
    </row>
    <row collapsed="false" customFormat="false" customHeight="false" hidden="false" ht="12.1" outlineLevel="0" r="60">
      <c r="A60" s="5" t="s">
        <f>=HYPERLINK("https://leilaoonline.com.br/lote/detalhe/337157", "082")</f>
      </c>
      <c r="B60" s="4" t="s">
        <f>=HYPERLINK("https://leilaoonline.com.br/lote/detalhe/337157", "MINI CARREGADEIRA BOBCAT S185, ANO: 2012 - (REF: 1558/BOB2016) - LOC. MATÃO/SP")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40.000,00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=HYPERLINK("https://leilaoonline.com.br/lote/detalhe/337158", "083")</f>
      </c>
      <c r="B61" s="4" t="s">
        <f>=HYPERLINK("https://leilaoonline.com.br/lote/detalhe/337158", "MINI CARREGADEIRA NEW HOLLAND L330, ANO: 2022 - (REF: 1559/BOB2005) - LOC. MATÃO/SP")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30.000,00</t>
        </is>
      </c>
      <c r="F61" s="4" t="inlineStr">
        <is>
          <t>2000.00</t>
        </is>
      </c>
    </row>
    <row collapsed="false" customFormat="false" customHeight="false" hidden="false" ht="12.1" outlineLevel="0" r="62">
      <c r="A62" s="5" t="s">
        <f>=HYPERLINK("https://leilaoonline.com.br/lote/detalhe/337159", "101")</f>
      </c>
      <c r="B62" s="4" t="s">
        <f>=HYPERLINK("https://leilaoonline.com.br/lote/detalhe/337159", "CORTADOR DE GRAMA HUSQVARNA Z560X, ANO: 2019 - (REF. 1509/GIR2014) - LOC. MATÃO/SP")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8.000,00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=HYPERLINK("https://leilaoonline.com.br/lote/detalhe/337160", "102")</f>
      </c>
      <c r="B63" s="4" t="s">
        <f>=HYPERLINK("https://leilaoonline.com.br/lote/detalhe/337160", "CORTADOR DE GRAMA ATILA NOREMAT, ANO: 2019 - (REF. 1540/GIR2008) - LOC. MATÃO/SP")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=HYPERLINK("https://leilaoonline.com.br/lote/detalhe/337161", "103")</f>
      </c>
      <c r="B64" s="4" t="s">
        <f>=HYPERLINK("https://leilaoonline.com.br/lote/detalhe/337161", "ROÇADEIRA MFW HARPIA 515 RC 2, ANO: 2019 - (REF. 1555/RAT2020) - LOC. MATÃO/SP")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=HYPERLINK("https://leilaoonline.com.br/lote/detalhe/337162", "104")</f>
      </c>
      <c r="B65" s="4" t="s">
        <f>=HYPERLINK("https://leilaoonline.com.br/lote/detalhe/337162", "ROÇADEIRA LAVRALE RHA, ANO: 2019 - (REF. 1556/RAT2025) - LOC. MATÃO/SP")</f>
      </c>
      <c r="C65" s="4" t="inlineStr">
        <is>
          <t>Aguardando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=HYPERLINK("https://leilaoonline.com.br/lote/detalhe/337163", "105")</f>
      </c>
      <c r="B66" s="4" t="s">
        <f>=HYPERLINK("https://leilaoonline.com.br/lote/detalhe/337163", "ROÇADEIRA MFW HARPIA 515 RC 2, ANO: 2019 - (REF. 1557/RAT2026) - LOC. MATÃO/SP")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=HYPERLINK("https://leilaoonline.com.br/lote/detalhe/337164", "106")</f>
      </c>
      <c r="B67" s="4" t="s">
        <f>=HYPERLINK("https://leilaoonline.com.br/lote/detalhe/337164", "VASSOURA AGF VC 66, ANO: 2019 - (REF. 1560/VAS2014) - LOC. MATÃO/SP")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2026-10-14T19:53:23.00Z</dcterms:created>
  <dc:creator>Tellks Tecnologia</dc:creator>
  <cp:revision>0</cp:revision>
</cp:coreProperties>
</file>