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Bagageiro • Cômoda • Jg de Rodas • Televisões • Notebooks • Mesas • Pia e Vaso Sanit. • Portas • Air Fryer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=HYPERLINK("https://leilaoonline.com.br/lote/detalhe/336312", "001")</f>
      </c>
      <c r="B11" s="4" t="s">
        <f>=HYPERLINK("https://leilaoonline.com.br/lote/detalhe/336312", "FREEZER MOD. DA 550; 546 LITROS; 220V")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=HYPERLINK("https://leilaoonline.com.br/lote/detalhe/336315", "002")</f>
      </c>
      <c r="B12" s="4" t="s">
        <f>=HYPERLINK("https://leilaoonline.com.br/lote/detalhe/336315", "LOTE C/ BAGAGEIRO PARA ONIX / PRISMA E SUPORTE DE TETO PARA BICICLETA EQMAX")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=HYPERLINK("https://leilaoonline.com.br/lote/detalhe/336314", "003")</f>
      </c>
      <c r="B13" s="4" t="s">
        <f>=HYPERLINK("https://leilaoonline.com.br/lote/detalhe/336314", "CÔMODA ELFE CLASSIC PÉS MADEIRA MÓVEIS RELLER")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=HYPERLINK("https://leilaoonline.com.br/lote/detalhe/336302", "004")</f>
      </c>
      <c r="B14" s="4" t="s">
        <f>=HYPERLINK("https://leilaoonline.com.br/lote/detalhe/336302", "BERÇO AMERICANO 2 EM 1 NOAH CLASSIC PÉS MADEIRA")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=HYPERLINK("https://leilaoonline.com.br/lote/detalhe/336313", "005")</f>
      </c>
      <c r="B15" s="4" t="s">
        <f>=HYPERLINK("https://leilaoonline.com.br/lote/detalhe/336313", "JOGO DE RODAS DE FERRO C/ PNEUS E CALOTAS DA ECOSPORT")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=HYPERLINK("https://leilaoonline.com.br/lote/detalhe/336311", "006")</f>
      </c>
      <c r="B16" s="4" t="s">
        <f>=HYPERLINK("https://leilaoonline.com.br/lote/detalhe/336311", "JOGO DE RODAS DO CROSSFOX ARO 15")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1.300,00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=HYPERLINK("https://leilaoonline.com.br/lote/detalhe/336308", "007")</f>
      </c>
      <c r="B17" s="4" t="s">
        <f>=HYPERLINK("https://leilaoonline.com.br/lote/detalhe/336308", "JOGO DE 05 RODAS DE FERRO COM PNEUS ARO 13")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=HYPERLINK("https://leilaoonline.com.br/lote/detalhe/336309", "008")</f>
      </c>
      <c r="B18" s="4" t="s">
        <f>=HYPERLINK("https://leilaoonline.com.br/lote/detalhe/336309", "JOGO DE RODAS DE FERRO COM ARO 15 MAIS 02 RODAS DE FERRO MEDIDAS DIVERSAS")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=HYPERLINK("https://leilaoonline.com.br/lote/detalhe/336310", "009")</f>
      </c>
      <c r="B19" s="4" t="s">
        <f>=HYPERLINK("https://leilaoonline.com.br/lote/detalhe/336310", "JOGO DE RODA C/ PNEUS DE S10; MARCA MONACO; MEDIDAS: 205/70R1594P")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=HYPERLINK("https://leilaoonline.com.br/lote/detalhe/336304", "010")</f>
      </c>
      <c r="B20" s="4" t="s">
        <f>=HYPERLINK("https://leilaoonline.com.br/lote/detalhe/336304", "veja o vídeo!! COMPRESSOR DE AR STORM 10/100 300 10 PÉS 2HP 100 LITROS 110/220V MONOFÁSICO - FUNCIONANDO")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=HYPERLINK("https://leilaoonline.com.br/lote/detalhe/336306", "011")</f>
      </c>
      <c r="B21" s="4" t="s">
        <f>=HYPERLINK("https://leilaoonline.com.br/lote/detalhe/336306", "GERADOR")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=HYPERLINK("https://leilaoonline.com.br/lote/detalhe/336303", "012")</f>
      </c>
      <c r="B22" s="4" t="s">
        <f>=HYPERLINK("https://leilaoonline.com.br/lote/detalhe/336303", "LOTE C/ 01 LAVADORA DE ALTA PRESSÃO E MANGUEIRA")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=HYPERLINK("https://leilaoonline.com.br/lote/detalhe/336305", "013")</f>
      </c>
      <c r="B23" s="4" t="s">
        <f>=HYPERLINK("https://leilaoonline.com.br/lote/detalhe/336305", "LAVADORA DE ALTA PRESSÃO ELECTROLUX MODELO EWS30")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=HYPERLINK("https://leilaoonline.com.br/lote/detalhe/336307", "014")</f>
      </c>
      <c r="B24" s="4" t="s">
        <f>=HYPERLINK("https://leilaoonline.com.br/lote/detalhe/336307", "LOTE COM 2 CILINDROS DE GÁS GNV E OUTROS")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=HYPERLINK("https://leilaoonline.com.br/lote/detalhe/336316", "015")</f>
      </c>
      <c r="B25" s="4" t="s">
        <f>=HYPERLINK("https://leilaoonline.com.br/lote/detalhe/336316", "LOTE C/ PIA E VASO SANITÁRIO")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=HYPERLINK("https://leilaoonline.com.br/lote/detalhe/336317", "016")</f>
      </c>
      <c r="B26" s="4" t="s">
        <f>=HYPERLINK("https://leilaoonline.com.br/lote/detalhe/336317", "PORTA DE VIDRO; MEDIDAS: 3,55M X 2.20M - DESMONTADO")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2.600,00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=HYPERLINK("https://leilaoonline.com.br/lote/detalhe/336318", "017")</f>
      </c>
      <c r="B27" s="4" t="s">
        <f>=HYPERLINK("https://leilaoonline.com.br/lote/detalhe/336318", "PAINEL; MEDIDAS: 2M DE ALTURA X 3.95M DE COMPRIMENTO X 31CM DE PROFUNDIDADE")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=HYPERLINK("https://leilaoonline.com.br/lote/detalhe/336323", "018")</f>
      </c>
      <c r="B28" s="4" t="s">
        <f>=HYPERLINK("https://leilaoonline.com.br/lote/detalhe/336323", "LOTE C/ 5 ENGATES DIVERSOS")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=HYPERLINK("https://leilaoonline.com.br/lote/detalhe/336322", "020")</f>
      </c>
      <c r="B29" s="4" t="s">
        <f>=HYPERLINK("https://leilaoonline.com.br/lote/detalhe/336322", "BLOCO DE MOTOR DUCATO DIESEL - COM NUMERAÇÃO")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=HYPERLINK("https://leilaoonline.com.br/lote/detalhe/336321", "021")</f>
      </c>
      <c r="B30" s="4" t="s">
        <f>=HYPERLINK("https://leilaoonline.com.br/lote/detalhe/336321", "MOTOR PARCIAL ETIOS - COM NUMERAÇÃO")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=HYPERLINK("https://leilaoonline.com.br/lote/detalhe/336320", "022")</f>
      </c>
      <c r="B31" s="4" t="s">
        <f>=HYPERLINK("https://leilaoonline.com.br/lote/detalhe/336320", "LOTE C/ CONVERSOR DE TORQUE DE CÂMBIO AUTOMÁTICO E CAIXA DO CÂMBIO AUTOMÁTICO SEM MIOLO DA FIAT TORO 1.8 FLEX 2020")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=HYPERLINK("https://leilaoonline.com.br/lote/detalhe/336324", "023")</f>
      </c>
      <c r="B32" s="4" t="s">
        <f>=HYPERLINK("https://leilaoonline.com.br/lote/detalhe/336324", "LOTE COM 2 CALHAS DE COZINHA EM INÓX")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=HYPERLINK("https://leilaoonline.com.br/lote/detalhe/336319", "024")</f>
      </c>
      <c r="B33" s="4" t="s">
        <f>=HYPERLINK("https://leilaoonline.com.br/lote/detalhe/336319", "LOTE C/ 13 SACOS DE PROTETORES E ESPAÇADOS DE VERGALHÃO DIVERSOS")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=HYPERLINK("https://leilaoonline.com.br/lote/detalhe/336328", "025")</f>
      </c>
      <c r="B34" s="4" t="s">
        <f>=HYPERLINK("https://leilaoonline.com.br/lote/detalhe/336328", "JOGO DE RODAS C/ PNEUS DA SAVEIRO CROSS")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=HYPERLINK("https://leilaoonline.com.br/lote/detalhe/336329", "026")</f>
      </c>
      <c r="B35" s="4" t="s">
        <f>=HYPERLINK("https://leilaoonline.com.br/lote/detalhe/336329", "JOGO DE RODAS C/ PNEUS ARO 15 DA CARAVAN")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=HYPERLINK("https://leilaoonline.com.br/lote/detalhe/336326", "027")</f>
      </c>
      <c r="B36" s="4" t="s">
        <f>=HYPERLINK("https://leilaoonline.com.br/lote/detalhe/336326", "SENSOR DE PRESENÇA COM CÂMERA - SEM USO")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=HYPERLINK("https://leilaoonline.com.br/lote/detalhe/336325", "028")</f>
      </c>
      <c r="B37" s="4" t="s">
        <f>=HYPERLINK("https://leilaoonline.com.br/lote/detalhe/336325", "JOGO DE CANCELAS; ENTRADA E SAÍDA - FUNCIONANDO 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=HYPERLINK("https://leilaoonline.com.br/lote/detalhe/336330", "029")</f>
      </c>
      <c r="B38" s="4" t="s">
        <f>=HYPERLINK("https://leilaoonline.com.br/lote/detalhe/336330", "TV DE TUBO PANASONIC PANABLACK; MODELO TC-33V9; APROX. 33 POLEGADAS; COM CONTROLE REMOTO")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=HYPERLINK("https://leilaoonline.com.br/lote/detalhe/336327", "030")</f>
      </c>
      <c r="B39" s="4" t="s">
        <f>=HYPERLINK("https://leilaoonline.com.br/lote/detalhe/336327", "FECHADURA DIGITAL")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280,00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=HYPERLINK("https://leilaoonline.com.br/lote/detalhe/336331", "031")</f>
      </c>
      <c r="B40" s="4" t="s">
        <f>=HYPERLINK("https://leilaoonline.com.br/lote/detalhe/336331", "DVD POSITRON - FUNCIONANDO")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=HYPERLINK("https://leilaoonline.com.br/lote/detalhe/336333", "032")</f>
      </c>
      <c r="B41" s="4" t="s">
        <f>=HYPERLINK("https://leilaoonline.com.br/lote/detalhe/336333", "veja o vídeo!! LOTE C/ DIVERSOS ELETRÔNICOS (MAIS INFORMAÇÕES NAS ESPECIFICAÇÕES DO LOTE)")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=HYPERLINK("https://leilaoonline.com.br/lote/detalhe/336332", "033")</f>
      </c>
      <c r="B42" s="4" t="s">
        <f>=HYPERLINK("https://leilaoonline.com.br/lote/detalhe/336332", "JOGO DE CANCELAS; ENTRADA E SAÍDA - FUNCIONANDO 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=HYPERLINK("https://leilaoonline.com.br/lote/detalhe/336334", "034")</f>
      </c>
      <c r="B43" s="4" t="s">
        <f>=HYPERLINK("https://leilaoonline.com.br/lote/detalhe/336334", "RÁDIO ICOM IC-V8")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180,00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=HYPERLINK("https://leilaoonline.com.br/lote/detalhe/336343", "035")</f>
      </c>
      <c r="B44" s="4" t="s">
        <f>=HYPERLINK("https://leilaoonline.com.br/lote/detalhe/336343", "MESA")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=HYPERLINK("https://leilaoonline.com.br/lote/detalhe/336344", "036")</f>
      </c>
      <c r="B45" s="4" t="s">
        <f>=HYPERLINK("https://leilaoonline.com.br/lote/detalhe/336344", "MESA")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=HYPERLINK("https://leilaoonline.com.br/lote/detalhe/336345", "037")</f>
      </c>
      <c r="B46" s="4" t="s">
        <f>=HYPERLINK("https://leilaoonline.com.br/lote/detalhe/336345", "MESA")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=HYPERLINK("https://leilaoonline.com.br/lote/detalhe/336346", "038")</f>
      </c>
      <c r="B47" s="4" t="s">
        <f>=HYPERLINK("https://leilaoonline.com.br/lote/detalhe/336346", "MESA")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=HYPERLINK("https://leilaoonline.com.br/lote/detalhe/336335", "1012")</f>
      </c>
      <c r="B48" s="4" t="s">
        <f>=HYPERLINK("https://leilaoonline.com.br/lote/detalhe/336335", "FRITADEIRA AIR FRYER MARCA MONDIAL")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=HYPERLINK("https://leilaoonline.com.br/lote/detalhe/336336", "1013")</f>
      </c>
      <c r="B49" s="4" t="s">
        <f>=HYPERLINK("https://leilaoonline.com.br/lote/detalhe/336336", "FRITADEIRA AIR FRYER MARCA MONDIAL")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=HYPERLINK("https://leilaoonline.com.br/lote/detalhe/336337", "1014")</f>
      </c>
      <c r="B50" s="4" t="s">
        <f>=HYPERLINK("https://leilaoonline.com.br/lote/detalhe/336337", "FRITADEIRA AIR FRYER MARCA MONDIAL")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=HYPERLINK("https://leilaoonline.com.br/lote/detalhe/336338", "1015")</f>
      </c>
      <c r="B51" s="4" t="s">
        <f>=HYPERLINK("https://leilaoonline.com.br/lote/detalhe/336338", "FRITADEIRA AIR FRYER MARCA MONDIAL")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=HYPERLINK("https://leilaoonline.com.br/lote/detalhe/336339", "1016")</f>
      </c>
      <c r="B52" s="4" t="s">
        <f>=HYPERLINK("https://leilaoonline.com.br/lote/detalhe/336339", "FRITADEIRA AIR FRYER MARCA MONDIAL")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=HYPERLINK("https://leilaoonline.com.br/lote/detalhe/336340", "1017")</f>
      </c>
      <c r="B53" s="4" t="s">
        <f>=HYPERLINK("https://leilaoonline.com.br/lote/detalhe/336340", "FRITADEIRA AIR FRYER MARCA MONDIAL")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=HYPERLINK("https://leilaoonline.com.br/lote/detalhe/336341", "1018")</f>
      </c>
      <c r="B54" s="4" t="s">
        <f>=HYPERLINK("https://leilaoonline.com.br/lote/detalhe/336341", "FRITADEIRA AIR FRYER MARCA MONDIAL")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=HYPERLINK("https://leilaoonline.com.br/lote/detalhe/336342", "1019")</f>
      </c>
      <c r="B55" s="4" t="s">
        <f>=HYPERLINK("https://leilaoonline.com.br/lote/detalhe/336342", "FRITADEIRA AIR FRYER MARCA MONDIAL")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=HYPERLINK("https://leilaoonline.com.br/lote/detalhe/336347", "1020")</f>
      </c>
      <c r="B56" s="4" t="s">
        <f>=HYPERLINK("https://leilaoonline.com.br/lote/detalhe/336347", "PORTA DE GELADEIRA ELETROLUX IM8B 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190,00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=HYPERLINK("https://leilaoonline.com.br/lote/detalhe/336348", "1021")</f>
      </c>
      <c r="B57" s="4" t="s">
        <f>=HYPERLINK("https://leilaoonline.com.br/lote/detalhe/336348", "PORTA DE GELADEIRA ELETROLUX IM8B 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190,00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=HYPERLINK("https://leilaoonline.com.br/lote/detalhe/336349", "1022")</f>
      </c>
      <c r="B58" s="4" t="s">
        <f>=HYPERLINK("https://leilaoonline.com.br/lote/detalhe/336349", "PORTA DE GELADEIRA ELETROLUX IM8B 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=HYPERLINK("https://leilaoonline.com.br/lote/detalhe/336356", "1023")</f>
      </c>
      <c r="B59" s="4" t="s">
        <f>=HYPERLINK("https://leilaoonline.com.br/lote/detalhe/336356", "TELEVISÃO PHILCO MODELO 42"5 PHILCO PTV42G6FR2CPF - MAIS INFORMAÇÕES NAS FOTOS")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190,00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=HYPERLINK("https://leilaoonline.com.br/lote/detalhe/336350", "1024")</f>
      </c>
      <c r="B60" s="4" t="s">
        <f>=HYPERLINK("https://leilaoonline.com.br/lote/detalhe/336350", "TELEVISÃO TOSHIBA MODELO TVS 43''3 TOSHIBA 43V35MS - MAIS INFORMAÇÕES NAS FOTOS")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190,00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=HYPERLINK("https://leilaoonline.com.br/lote/detalhe/336351", "1025")</f>
      </c>
      <c r="B61" s="4" t="s">
        <f>=HYPERLINK("https://leilaoonline.com.br/lote/detalhe/336351", "TELEVISÃO PHILCO MODELO 42"5 PHILCO PTV42G6FR2CPF - MAIS INFORMAÇÕES NAS FOTOS")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190,00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=HYPERLINK("https://leilaoonline.com.br/lote/detalhe/336352", "1026")</f>
      </c>
      <c r="B62" s="4" t="s">
        <f>=HYPERLINK("https://leilaoonline.com.br/lote/detalhe/336352", "TELEVISÃO TOSHIBA MODELO TVS 43''3 TOSHIBA 43V35MS - MAIS INFORMAÇÕES NAS FOTOS")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=HYPERLINK("https://leilaoonline.com.br/lote/detalhe/336353", "1027")</f>
      </c>
      <c r="B63" s="4" t="s">
        <f>=HYPERLINK("https://leilaoonline.com.br/lote/detalhe/336353", "TELEVISÃO TOSHIBA MODELO TVS 43''3 TOSHIBA 43V35MS  - MAIS INFORMAÇÕES NAS FOTOS")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=HYPERLINK("https://leilaoonline.com.br/lote/detalhe/336354", "1028")</f>
      </c>
      <c r="B64" s="4" t="s">
        <f>=HYPERLINK("https://leilaoonline.com.br/lote/detalhe/336354", "TELEVISÃO PHILCO MODELO 42"5 PHILCO PTV42G6FR2CPF - MAIS INFORMAÇÕES NAS FOTOS")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190,00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=HYPERLINK("https://leilaoonline.com.br/lote/detalhe/336357", "1029")</f>
      </c>
      <c r="B65" s="4" t="s">
        <f>=HYPERLINK("https://leilaoonline.com.br/lote/detalhe/336357", "TELEVISÃO PHILCO MODELO 42"5 PHILCO PTV42G6FR2CPF - MAIS INFORMAÇÕES NAS FOTOS")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190,00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=HYPERLINK("https://leilaoonline.com.br/lote/detalhe/336355", "1030")</f>
      </c>
      <c r="B66" s="4" t="s">
        <f>=HYPERLINK("https://leilaoonline.com.br/lote/detalhe/336355", "TELEVISÃO PHILCO MODELO 42"5 PHILCO PTV42G6FR2CPF - MAIS INFORMAÇÕES NAS FOTOS")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190,00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=HYPERLINK("https://leilaoonline.com.br/lote/detalhe/336358", "1031")</f>
      </c>
      <c r="B67" s="4" t="s">
        <f>=HYPERLINK("https://leilaoonline.com.br/lote/detalhe/336358", "TELEVISÃO LG MODELO 50" 50UR8750PSA - MAIS INFORMAÇÕES NAS FOTOS")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=HYPERLINK("https://leilaoonline.com.br/lote/detalhe/336359", "1032")</f>
      </c>
      <c r="B68" s="4" t="s">
        <f>=HYPERLINK("https://leilaoonline.com.br/lote/detalhe/336359", "TELEVISÃO LG MODELO 55" 55UF6800 - MAIS INFORMAÇÕES NAS FOTOS")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390,00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=HYPERLINK("https://leilaoonline.com.br/lote/detalhe/336360", "1033")</f>
      </c>
      <c r="B69" s="4" t="s">
        <f>=HYPERLINK("https://leilaoonline.com.br/lote/detalhe/336360", "TELEVISÃO LG MODELO 65 "65UR8750PSA - MAIS INFORMAÇÕES NAS FOTOS")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=HYPERLINK("https://leilaoonline.com.br/lote/detalhe/336361", "1034")</f>
      </c>
      <c r="B70" s="4" t="s">
        <f>=HYPERLINK("https://leilaoonline.com.br/lote/detalhe/336361", "TELEVISÃO LG MODELO 65" OLED65CXPSA - MAIS INFORMAÇÕES NAS FOTOS")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590,00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=HYPERLINK("https://leilaoonline.com.br/lote/detalhe/336363", "1043")</f>
      </c>
      <c r="B71" s="4" t="s">
        <f>=HYPERLINK("https://leilaoonline.com.br/lote/detalhe/336363", "TELEVISÃO DA LG DE 32 POLEGADAS - MAIS INFORMAÇÕES NAS FOTOS")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=HYPERLINK("https://leilaoonline.com.br/lote/detalhe/336364", "1044")</f>
      </c>
      <c r="B72" s="4" t="s">
        <f>=HYPERLINK("https://leilaoonline.com.br/lote/detalhe/336364", "TELEVISÃO DA LG DE 32 POLEGADAS - MAIS INFORMAÇÕES NAS FOTOS")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=HYPERLINK("https://leilaoonline.com.br/lote/detalhe/336365", "1045")</f>
      </c>
      <c r="B73" s="4" t="s">
        <f>=HYPERLINK("https://leilaoonline.com.br/lote/detalhe/336365", "TELEVISÃO DA LG DE 32 POLEGADAS - MAIS INFORMAÇÕES NAS FOTOS")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=HYPERLINK("https://leilaoonline.com.br/lote/detalhe/336366", "1047")</f>
      </c>
      <c r="B74" s="4" t="s">
        <f>=HYPERLINK("https://leilaoonline.com.br/lote/detalhe/336366", "TELEVISÃO DA LG DE 32 POLEGADAS - MAIS INFORMAÇÕES NAS FOTOS")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=HYPERLINK("https://leilaoonline.com.br/lote/detalhe/336367", "1048")</f>
      </c>
      <c r="B75" s="4" t="s">
        <f>=HYPERLINK("https://leilaoonline.com.br/lote/detalhe/336367", "TELEVISÃO DA LG DE 32 POLEGADAS - MAIS INFORMAÇÕES NAS FOTOS")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=HYPERLINK("https://leilaoonline.com.br/lote/detalhe/336368", "1049")</f>
      </c>
      <c r="B76" s="4" t="s">
        <f>=HYPERLINK("https://leilaoonline.com.br/lote/detalhe/336368", "TELEVISÃO DA LG DE 32 POLEGADAS - MAIS INFORMAÇÕES NAS FOTOS")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=HYPERLINK("https://leilaoonline.com.br/lote/detalhe/336372", "1050")</f>
      </c>
      <c r="B77" s="4" t="s">
        <f>=HYPERLINK("https://leilaoonline.com.br/lote/detalhe/336372", "TELEVISÃO DA LG DE 32 POLEGADAS - MAIS INFORMAÇÕES NAS FOTOS")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=HYPERLINK("https://leilaoonline.com.br/lote/detalhe/336369", "1051")</f>
      </c>
      <c r="B78" s="4" t="s">
        <f>=HYPERLINK("https://leilaoonline.com.br/lote/detalhe/336369", "NOTEBOOK POSITIVO MASTER COM INTEL I3, 4GB DE MEMÓRIA E HD 320GB + FONTE - FUNCIONANDO")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1.00</t>
        </is>
      </c>
    </row>
    <row collapsed="false" customFormat="false" customHeight="false" hidden="false" ht="12.1" outlineLevel="0" r="79">
      <c r="A79" s="5" t="s">
        <f>=HYPERLINK("https://leilaoonline.com.br/lote/detalhe/336370", "1052")</f>
      </c>
      <c r="B79" s="4" t="s">
        <f>=HYPERLINK("https://leilaoonline.com.br/lote/detalhe/336370", "NOTEBOOK POSITIVO MASTER COM INTEL I3, 4GB DE MEMÓRIA E HD 320GB + FONTE - FUNCIONANDO")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1.00</t>
        </is>
      </c>
    </row>
    <row collapsed="false" customFormat="false" customHeight="false" hidden="false" ht="12.1" outlineLevel="0" r="80">
      <c r="A80" s="5" t="s">
        <f>=HYPERLINK("https://leilaoonline.com.br/lote/detalhe/336371", "1054")</f>
      </c>
      <c r="B80" s="4" t="s">
        <f>=HYPERLINK("https://leilaoonline.com.br/lote/detalhe/336371", "NOTEBOOK POSITIVO MASTER COM INTEL I3, 4GB DE MEMÓRIA E HD 320GB + FONTE - FUNCIONANDO")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1.00</t>
        </is>
      </c>
    </row>
    <row collapsed="false" customFormat="false" customHeight="false" hidden="false" ht="12.1" outlineLevel="0" r="81">
      <c r="A81" s="5" t="s">
        <f>=HYPERLINK("https://leilaoonline.com.br/lote/detalhe/336373", "1055")</f>
      </c>
      <c r="B81" s="4" t="s">
        <f>=HYPERLINK("https://leilaoonline.com.br/lote/detalhe/336373", "NOTEBOOK POSITIVO MASTER COM INTEL I3, 4GB DE MEMÓRIA E HD 320GB + FONTE - FUNCIONANDO")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1.00</t>
        </is>
      </c>
    </row>
    <row collapsed="false" customFormat="false" customHeight="false" hidden="false" ht="12.1" outlineLevel="0" r="82">
      <c r="A82" s="5" t="s">
        <f>=HYPERLINK("https://leilaoonline.com.br/lote/detalhe/336374", "1056")</f>
      </c>
      <c r="B82" s="4" t="s">
        <f>=HYPERLINK("https://leilaoonline.com.br/lote/detalhe/336374", "NOTEBOOK POSITIVO MASTER COM INTEL I3, 4GB DE MEMÓRIA E HD 320GB + FONTE - FUNCIONANDO")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1.00</t>
        </is>
      </c>
    </row>
    <row collapsed="false" customFormat="false" customHeight="false" hidden="false" ht="12.1" outlineLevel="0" r="83">
      <c r="A83" s="5" t="s">
        <f>=HYPERLINK("https://leilaoonline.com.br/lote/detalhe/336375", "1057")</f>
      </c>
      <c r="B83" s="4" t="s">
        <f>=HYPERLINK("https://leilaoonline.com.br/lote/detalhe/336375", "NOTEBOOK POSITIVO MASTER COM INTEL I3, 4GB DE MEMÓRIA E HD 320GB + FONTE - FUNCIONANDO")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1.00</t>
        </is>
      </c>
    </row>
    <row collapsed="false" customFormat="false" customHeight="false" hidden="false" ht="12.1" outlineLevel="0" r="84">
      <c r="A84" s="5" t="s">
        <f>=HYPERLINK("https://leilaoonline.com.br/lote/detalhe/336376", "1058")</f>
      </c>
      <c r="B84" s="4" t="s">
        <f>=HYPERLINK("https://leilaoonline.com.br/lote/detalhe/336376", "NOTEBOOK POSITIVO MASTER COM INTEL I3, 4GB DE MEMÓRIA E HD 320GB + FONTE - FUNCIONANDO")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1.00</t>
        </is>
      </c>
    </row>
    <row collapsed="false" customFormat="false" customHeight="false" hidden="false" ht="12.1" outlineLevel="0" r="85">
      <c r="A85" s="5" t="s">
        <f>=HYPERLINK("https://leilaoonline.com.br/lote/detalhe/336377", "1059")</f>
      </c>
      <c r="B85" s="4" t="s">
        <f>=HYPERLINK("https://leilaoonline.com.br/lote/detalhe/336377", "NOTEBOOK POSITIVO MASTER COM INTEL I3, 4GB DE MEMÓRIA E HD 320GB + FONTE - FUNCIONANDO")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1.00</t>
        </is>
      </c>
    </row>
    <row collapsed="false" customFormat="false" customHeight="false" hidden="false" ht="12.1" outlineLevel="0" r="86">
      <c r="A86" s="5" t="s">
        <f>=HYPERLINK("https://leilaoonline.com.br/lote/detalhe/336378", "1060")</f>
      </c>
      <c r="B86" s="4" t="s">
        <f>=HYPERLINK("https://leilaoonline.com.br/lote/detalhe/336378", "NOTEBOOK POSITIVO MASTER COM INTEL I3, 4GB DE MEMÓRIA E HD 320GB + FONTE - FUNCIONANDO")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1.00</t>
        </is>
      </c>
    </row>
    <row collapsed="false" customFormat="false" customHeight="false" hidden="false" ht="12.1" outlineLevel="0" r="87">
      <c r="A87" s="5" t="s">
        <f>=HYPERLINK("https://leilaoonline.com.br/lote/detalhe/336379", "1061")</f>
      </c>
      <c r="B87" s="4" t="s">
        <f>=HYPERLINK("https://leilaoonline.com.br/lote/detalhe/336379", "NOTEBOOK POSITIVO MASTER COM INTEL I3, 4GB DE MEMÓRIA E HD 320GB + FONTE - FUNCIONANDO")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2026-09-25T16:09:26.00Z</dcterms:created>
  <dc:creator>Tellks Tecnologia</dc:creator>
  <cp:revision>0</cp:revision>
</cp:coreProperties>
</file>