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P300 20 • Shadow 06 • Etios 18 • Jetta GLI 23 • TCROSS 25 • Oroch 20 • C4Cactus 23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=HYPERLINK("https://leilaoonline.com.br/lote/detalhe/334688", "003")</f>
      </c>
      <c r="B11" s="4" t="s">
        <f>=HYPERLINK("https://leilaoonline.com.br/lote/detalhe/334688", "veja o vídeo!! I/FIAT SIENA EL FLEX; 2010/2011; PRATA; ALCO./GASOL.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=HYPERLINK("https://leilaoonline.com.br/lote/detalhe/334734", "004")</f>
      </c>
      <c r="B12" s="4" t="s">
        <f>=HYPERLINK("https://leilaoonline.com.br/lote/detalhe/334734", "veja o vídeo!! I/TOYOTA HILUX CD4X2 SR; 2013/2013; PRETA; ALCO./GASOL. - FUNC. - IPVA 2026 OK - FIPE APROX.: R$ 103.207,00")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=HYPERLINK("https://leilaoonline.com.br/lote/detalhe/334604", "005")</f>
      </c>
      <c r="B13" s="4" t="s">
        <f>=HYPERLINK("https://leilaoonline.com.br/lote/detalhe/334604", "veja o vídeo!! CHEV/TRACKER 12T A PR; 2023/2024; VERMELHA; ALCO./GASOL. - FUNC. - IPVA 2026 OK - FIPE APROX.: R$ 117.502,00")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=HYPERLINK("https://leilaoonline.com.br/lote/detalhe/334603", "010")</f>
      </c>
      <c r="B14" s="4" t="s">
        <f>=HYPERLINK("https://leilaoonline.com.br/lote/detalhe/334603", "veja o vídeo!! VW/VIRTUS MB; 2024/2025; BRANCA; ALCO./GASOL. - FUNCIONANDO - IPVA 2026 OK - APROX. 4.600KM")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=HYPERLINK("https://leilaoonline.com.br/lote/detalhe/334753", "012")</f>
      </c>
      <c r="B15" s="4" t="s">
        <f>=HYPERLINK("https://leilaoonline.com.br/lote/detalhe/334753", "veja o vídeo!! HONDA/FIT DX FLEX; 2011/2011; DOURADA; ALCO./GASOL. - FUNCIONANDO - IPVA 2026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=HYPERLINK("https://leilaoonline.com.br/lote/detalhe/334600", "013")</f>
      </c>
      <c r="B16" s="4" t="s">
        <f>=HYPERLINK("https://leilaoonline.com.br/lote/detalhe/334600", "veja o vídeo!! I/LR EVOQUE P300 HSE RDY; 2019/2020;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108.500,00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=HYPERLINK("https://leilaoonline.com.br/lote/detalhe/334615", "015")</f>
      </c>
      <c r="B17" s="4" t="s">
        <f>=HYPERLINK("https://leilaoonline.com.br/lote/detalhe/334615", "veja o vídeo!! HONDA/SHADOW 750; 2005/2006; PRETA; GASOLINA - FUNCIONANDO  - IPVA 2026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=HYPERLINK("https://leilaoonline.com.br/lote/detalhe/334619", "020")</f>
      </c>
      <c r="B18" s="4" t="s">
        <f>=HYPERLINK("https://leilaoonline.com.br/lote/detalhe/334619", "veja o vídeo!! FIAT/SIENA ATTRACTIV 1.4; 2017/2017; PRATA; GASOL./ALCO./GNV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=HYPERLINK("https://leilaoonline.com.br/lote/detalhe/334644", "023")</f>
      </c>
      <c r="B19" s="4" t="s">
        <f>=HYPERLINK("https://leilaoonline.com.br/lote/detalhe/334644", "veja o vídeo!! VW/SAVEIRO 1.6 CE; 2010/2011; PRATA; ALCO./GASOL. - FUNCIONANDO - IPVA 2026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=HYPERLINK("https://leilaoonline.com.br/lote/detalhe/334624", "025")</f>
      </c>
      <c r="B20" s="4" t="s">
        <f>=HYPERLINK("https://leilaoonline.com.br/lote/detalhe/334624", "veja o vídeo!! CITROEN/C3 PTECH M TEND; 2017/2017; BRANCA; ALCO./GASOL. - FUNCIONANDO - IPVA 2026 OK")</f>
      </c>
      <c r="C20" s="4" t="inlineStr">
        <is>
          <t>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=HYPERLINK("https://leilaoonline.com.br/lote/detalhe/334687", "027")</f>
      </c>
      <c r="B21" s="4" t="s">
        <f>=HYPERLINK("https://leilaoonline.com.br/lote/detalhe/334687",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=HYPERLINK("https://leilaoonline.com.br/lote/detalhe/334618", "030")</f>
      </c>
      <c r="B22" s="4" t="s">
        <f>=HYPERLINK("https://leilaoonline.com.br/lote/detalhe/334618", "veja o vídeo!! TOYOTA/ETIOS HB X 13L MT; 2017/2018;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=HYPERLINK("https://leilaoonline.com.br/lote/detalhe/334588", "033")</f>
      </c>
      <c r="B23" s="4" t="s">
        <f>=HYPERLINK("https://leilaoonline.com.br/lote/detalhe/334588", "veja o vídeo!! I/VW JETTA GLI; 2023/2023; CINZA; GASOLINA - FUNC. - IPVA 2026 OK - FIPE APROX.: R$ 187.135,00")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88.250,00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=HYPERLINK("https://leilaoonline.com.br/lote/detalhe/334607", "035")</f>
      </c>
      <c r="B24" s="4" t="s">
        <f>=HYPERLINK("https://leilaoonline.com.br/lote/detalhe/334607", "veja o vídeo!! PEUGEOT/208 ACTIVE MT; 2017/2018; CINZA; ALCO./GASOL. - FUNCIONANDO - IPVA 2026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=HYPERLINK("https://leilaoonline.com.br/lote/detalhe/334646", "037")</f>
      </c>
      <c r="B25" s="4" t="s">
        <f>=HYPERLINK("https://leilaoonline.com.br/lote/detalhe/334646", "MMC/PAJERO HD; 2010/2011; BRANCA; DIESEL")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=HYPERLINK("https://leilaoonline.com.br/lote/detalhe/334622", "040")</f>
      </c>
      <c r="B26" s="4" t="s">
        <f>=HYPERLINK("https://leilaoonline.com.br/lote/detalhe/334622", "veja o vídeo!! FIAT/DOBLO ATTRACTIV 1.4; 2016/2016; PRATA; ALCO./GASOL.; C/ 7 LUGARES - FUNC.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=HYPERLINK("https://leilaoonline.com.br/lote/detalhe/334733", "043")</f>
      </c>
      <c r="B27" s="4" t="s">
        <f>=HYPERLINK("https://leilaoonline.com.br/lote/detalhe/334733", "veja o vídeo!! CHEVROLET/S10 LT DD4A; 2014/2014; PRATA;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=HYPERLINK("https://leilaoonline.com.br/lote/detalhe/334621", "045")</f>
      </c>
      <c r="B28" s="4" t="s">
        <f>=HYPERLINK("https://leilaoonline.com.br/lote/detalhe/334621", "veja o vídeo!! VW/FOX 1.6 PLUS; 2008/2009; PRETA;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=HYPERLINK("https://leilaoonline.com.br/lote/detalhe/334608", "050")</f>
      </c>
      <c r="B29" s="4" t="s">
        <f>=HYPERLINK("https://leilaoonline.com.br/lote/detalhe/334608",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54.500,00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=HYPERLINK("https://leilaoonline.com.br/lote/detalhe/334591", "055")</f>
      </c>
      <c r="B30" s="4" t="s">
        <f>=HYPERLINK("https://leilaoonline.com.br/lote/detalhe/334591", "veja o vídeo!! CHEV/ONIX 10MT LT2; 2024/2025; PRETA; ALCO./GASOL. - FUNC. - IPVA 2026 OK - APROX. 9.850KM - FIPE APROX.: R$ 73.211,00")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45.000,00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=HYPERLINK("https://leilaoonline.com.br/lote/detalhe/334645", "057")</f>
      </c>
      <c r="B31" s="4" t="s">
        <f>=HYPERLINK("https://leilaoonline.com.br/lote/detalhe/334645", "veja o vídeo!! GM/BLAZER ADVANTAGE 2.4; 2011/2011; COR FANTASIA; ALCO./GASOL. - FUNCIONANDO - FIPE APROX.: R$ 43.961,00")</f>
      </c>
      <c r="C31" s="4" t="inlineStr">
        <is>
          <t>Vendido</t>
        </is>
      </c>
      <c r="D31" s="4" t="inlineStr">
        <is>
          <t>38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=HYPERLINK("https://leilaoonline.com.br/lote/detalhe/334593", "060")</f>
      </c>
      <c r="B32" s="4" t="s">
        <f>=HYPERLINK("https://leilaoonline.com.br/lote/detalhe/334593", "veja o vídeo!! VW/GOL MPI; 2022/2023; PRETA; ALCO./GASOL. - FUNCIONANDO - IPVA 2026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=HYPERLINK("https://leilaoonline.com.br/lote/detalhe/334601", "065")</f>
      </c>
      <c r="B33" s="4" t="s">
        <f>=HYPERLINK("https://leilaoonline.com.br/lote/detalhe/334601", "veja o vídeo!! RENAULT/OROCH 16 4X2; 2019/2020; PRETA; ALCO./GASOL. - FUNCIONANDO - IPVA 2026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=HYPERLINK("https://leilaoonline.com.br/lote/detalhe/334647", "067")</f>
      </c>
      <c r="B34" s="4" t="s">
        <f>=HYPERLINK("https://leilaoonline.com.br/lote/detalhe/334647", "GM/CHEVROLET C1503; 1986/1987; BRANCA; DIESEL; CABINE DUPLA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=HYPERLINK("https://leilaoonline.com.br/lote/detalhe/334599", "070")</f>
      </c>
      <c r="B35" s="4" t="s">
        <f>=HYPERLINK("https://leilaoonline.com.br/lote/detalhe/334599", "veja o vídeo!! I/NISSAN TIIDA SEDAN 18F; 2011/2012; PRETA; ALCO./GASOL. - FUNCIONANDO - IPVA 2026 OK")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=HYPERLINK("https://leilaoonline.com.br/lote/detalhe/334589", "075")</f>
      </c>
      <c r="B36" s="4" t="s">
        <f>=HYPERLINK("https://leilaoonline.com.br/lote/detalhe/334589", "veja o vídeo!! CITROEN/C4CACTUS FEEL AT; 2022/2023; PRETA; ALCO./GASOL. - FUNC. - FIPE APROX.: R$ 79.935,00")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=HYPERLINK("https://leilaoonline.com.br/lote/detalhe/334623", "080")</f>
      </c>
      <c r="B37" s="4" t="s">
        <f>=HYPERLINK("https://leilaoonline.com.br/lote/detalhe/334623", "veja o vídeo!! I/FORD EDGE 3.5; 2016/2016; PRATA;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=HYPERLINK("https://leilaoonline.com.br/lote/detalhe/334617", "085")</f>
      </c>
      <c r="B38" s="4" t="s">
        <f>=HYPERLINK("https://leilaoonline.com.br/lote/detalhe/334617", "veja o vídeo!! GM/CORSA HATCH MAXX; 2008/2009; BRANCA; ALCO./GASOL. - FUNCIONANDO 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=HYPERLINK("https://leilaoonline.com.br/lote/detalhe/334592", "090")</f>
      </c>
      <c r="B39" s="4" t="s">
        <f>=HYPERLINK("https://leilaoonline.com.br/lote/detalhe/334592", "veja o vídeo!! CHEV/TRACKER T A LT; 2022/2023; BRANCA; ALCO./GASOL. - FUNCIONANDO - IPVA 2026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41.250,00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=HYPERLINK("https://leilaoonline.com.br/lote/detalhe/334609", "095")</f>
      </c>
      <c r="B40" s="4" t="s">
        <f>=HYPERLINK("https://leilaoonline.com.br/lote/detalhe/334609", "veja o vídeo!! CHEVROLET/ONIX 10MT JOYE; 2017/2018; CINZA;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=HYPERLINK("https://leilaoonline.com.br/lote/detalhe/334596", "100")</f>
      </c>
      <c r="B41" s="4" t="s">
        <f>=HYPERLINK("https://leilaoonline.com.br/lote/detalhe/334596", "veja o vídeo!! HONDA/FIT LXL; 2008/2008; PRATA;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=HYPERLINK("https://leilaoonline.com.br/lote/detalhe/334602", "110")</f>
      </c>
      <c r="B42" s="4" t="s">
        <f>=HYPERLINK("https://leilaoonline.com.br/lote/detalhe/334602", "veja o vídeo!! VW/T CROSS TSI; 2024/2025; BRANCA; ALCO./GASOL. - FUNCIONANDO - IPVA 2026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55.000,00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=HYPERLINK("https://leilaoonline.com.br/lote/detalhe/334613", "115")</f>
      </c>
      <c r="B43" s="4" t="s">
        <f>=HYPERLINK("https://leilaoonline.com.br/lote/detalhe/334613", "veja o vídeo!! FIAT/PALIO ATTRACTIV 1.0; 2017/2017; BRANCA; ALCO./GASOL. - FUNCIONANDO - IPVA 2026 OK")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=HYPERLINK("https://leilaoonline.com.br/lote/detalhe/334610", "120")</f>
      </c>
      <c r="B44" s="4" t="s">
        <f>=HYPERLINK("https://leilaoonline.com.br/lote/detalhe/334610", "veja o vídeo!! HONDA/FIT EX CVT; 2015/2015; BRANCA; ALCO./GASOL. - FUNCIONANDO - IPVA 2026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=HYPERLINK("https://leilaoonline.com.br/lote/detalhe/334612", "125")</f>
      </c>
      <c r="B45" s="4" t="s">
        <f>=HYPERLINK("https://leilaoonline.com.br/lote/detalhe/334612", "veja o vídeo!! I/KIA SPORTAGE EX2 OFFG4; 2015/2015; PRETA;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=HYPERLINK("https://leilaoonline.com.br/lote/detalhe/334590", "130")</f>
      </c>
      <c r="B46" s="4" t="s">
        <f>=HYPERLINK("https://leilaoonline.com.br/lote/detalhe/334590", "veja o vídeo!! FIAT/PALIO SPORTING 1.6; 2013/2013; BRANCA; ALCO./GASOL. - FUNCIONANDO - IPVA 2026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=HYPERLINK("https://leilaoonline.com.br/lote/detalhe/334611", "135")</f>
      </c>
      <c r="B47" s="4" t="s">
        <f>=HYPERLINK("https://leilaoonline.com.br/lote/detalhe/334611", "veja o vídeo!! RENAULT/SANDERO STEP 16; 2016/2017; PRATA;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23.500,00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=HYPERLINK("https://leilaoonline.com.br/lote/detalhe/334594", "140")</f>
      </c>
      <c r="B48" s="4" t="s">
        <f>=HYPERLINK("https://leilaoonline.com.br/lote/detalhe/334594", "CHEVROLET/CELTA 1.0L LS; 2011/2012; PRATA; ALCO./GASOL. - FUNCIONANDO")</f>
      </c>
      <c r="C48" s="4" t="inlineStr">
        <is>
          <t>Vendido</t>
        </is>
      </c>
      <c r="D48" s="4" t="inlineStr">
        <is>
          <t>8</t>
        </is>
      </c>
      <c r="E48" s="5" t="inlineStr">
        <is>
          <t>12.500,00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=HYPERLINK("https://leilaoonline.com.br/lote/detalhe/334598", "145")</f>
      </c>
      <c r="B49" s="4" t="s">
        <f>=HYPERLINK("https://leilaoonline.com.br/lote/detalhe/334598", "veja o vídeo!! CHEVROLET/ONIX 10MT JOYE; 2018/2018; PRATA; ALCO./GASOL. - FUNCIONANDO - IPVA 2026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=HYPERLINK("https://leilaoonline.com.br/lote/detalhe/334595", "150")</f>
      </c>
      <c r="B50" s="4" t="s">
        <f>=HYPERLINK("https://leilaoonline.com.br/lote/detalhe/334595",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=HYPERLINK("https://leilaoonline.com.br/lote/detalhe/334597", "155")</f>
      </c>
      <c r="B51" s="4" t="s">
        <f>=HYPERLINK("https://leilaoonline.com.br/lote/detalhe/334597", "veja o vídeo!! CITROEN/AIRCROSS LIVE MT; 2018/2019; VERMELHA; ALCO./GASOL. - FUNCIONANDO")</f>
      </c>
      <c r="C51" s="4" t="inlineStr">
        <is>
          <t>Vendido</t>
        </is>
      </c>
      <c r="D51" s="4" t="inlineStr">
        <is>
          <t>39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=HYPERLINK("https://leilaoonline.com.br/lote/detalhe/334606", "160")</f>
      </c>
      <c r="B52" s="4" t="s">
        <f>=HYPERLINK("https://leilaoonline.com.br/lote/detalhe/334606", "HYUNDAI/HB20S 1.6M COMF; 2016/2016; PRETA; ALCO./GASOL. - FUNCIONANDO - IPVA 2026 OK")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=HYPERLINK("https://leilaoonline.com.br/lote/detalhe/334620", "165")</f>
      </c>
      <c r="B53" s="4" t="s">
        <f>=HYPERLINK("https://leilaoonline.com.br/lote/detalhe/334620",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=HYPERLINK("https://leilaoonline.com.br/lote/detalhe/334614", "170")</f>
      </c>
      <c r="B54" s="4" t="s">
        <f>=HYPERLINK("https://leilaoonline.com.br/lote/detalhe/334614", "veja o vídeo!! GM/ZAFIRA ELITE; 2011/2012; PRATA; ALCO./GASOL. - FUNCIONANDO - IPVA 2026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=HYPERLINK("https://leilaoonline.com.br/lote/detalhe/334605", "175")</f>
      </c>
      <c r="B55" s="4" t="s">
        <f>=HYPERLINK("https://leilaoonline.com.br/lote/detalhe/334605", "veja o vídeo!! MMC/ASX GLS 2WD; 2019/2020; VERMELHA; ALCO./GASOL. - FUNC. - FIPE APROX.: R$ 86.639,00")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=HYPERLINK("https://leilaoonline.com.br/lote/detalhe/334625", "180")</f>
      </c>
      <c r="B56" s="4" t="s">
        <f>=HYPERLINK("https://leilaoonline.com.br/lote/detalhe/334625", "veja o vídeo!! TRICICLO ELÉTRICO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2026-10-11T07:06:17.00Z</dcterms:created>
  <dc:creator>Tellks Tecnologia</dc:creator>
  <cp:revision>0</cp:revision>
</cp:coreProperties>
</file>