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Televisões • Notebooks • Compressor • Portões • Air Fryers • Freezer • Janelas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=HYPERLINK("https://leilaoonline.com.br/lote/detalhe/334439", "001")</f>
      </c>
      <c r="B11" s="4" t="s">
        <f>=HYPERLINK("https://leilaoonline.com.br/lote/detalhe/334439", "FREEZER MOD. DA 550; 546 LITROS; 220V")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=HYPERLINK("https://leilaoonline.com.br/lote/detalhe/334441", "002")</f>
      </c>
      <c r="B12" s="4" t="s">
        <f>=HYPERLINK("https://leilaoonline.com.br/lote/detalhe/334441", "JANELA DE ALUMÍNIO COM 6 FOLHAS TAMANHO 2X1 - NOVA SEM USO")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=HYPERLINK("https://leilaoonline.com.br/lote/detalhe/334440", "003")</f>
      </c>
      <c r="B13" s="4" t="s">
        <f>=HYPERLINK("https://leilaoonline.com.br/lote/detalhe/334440", "JANELA DE ALUMÍNIO COM 6 FOLHAS TAMANHO 2X1 - NOVA SEM 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=HYPERLINK("https://leilaoonline.com.br/lote/detalhe/334429", "004")</f>
      </c>
      <c r="B14" s="4" t="s">
        <f>=HYPERLINK("https://leilaoonline.com.br/lote/detalhe/334429", "LOTE C/ BERÇO AMERICANO 2 EM 1; NOAH CLASSIC PÉS MADEIRA E CÔMODA ELFE CLASSIC PÉS MADEIRA MÓVEIS RELLER")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=HYPERLINK("https://leilaoonline.com.br/lote/detalhe/334428", "005")</f>
      </c>
      <c r="B15" s="4" t="s">
        <f>=HYPERLINK("https://leilaoonline.com.br/lote/detalhe/334428", "JOGO DE RODAS ARO 15 DE CHEVROLET")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1.680,00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=HYPERLINK("https://leilaoonline.com.br/lote/detalhe/334438", "006")</f>
      </c>
      <c r="B16" s="4" t="s">
        <f>=HYPERLINK("https://leilaoonline.com.br/lote/detalhe/334438", "JOGO DE RODAS DO CROSSFOX ARO 15")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1.300,00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=HYPERLINK("https://leilaoonline.com.br/lote/detalhe/334435", "007")</f>
      </c>
      <c r="B17" s="4" t="s">
        <f>=HYPERLINK("https://leilaoonline.com.br/lote/detalhe/334435", "JOGO DE 05 RODAS DE FERRO COM PNEUS ARO 13")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=HYPERLINK("https://leilaoonline.com.br/lote/detalhe/334436", "008")</f>
      </c>
      <c r="B18" s="4" t="s">
        <f>=HYPERLINK("https://leilaoonline.com.br/lote/detalhe/334436", "JOGO DE RODAS DE FERRO COM ARO 15 MAIS 02 RODAS DE FERRO MEDIDAS DIVERSAS")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=HYPERLINK("https://leilaoonline.com.br/lote/detalhe/334437", "009")</f>
      </c>
      <c r="B19" s="4" t="s">
        <f>=HYPERLINK("https://leilaoonline.com.br/lote/detalhe/334437", "JOGO DE RODA C/ PNEUS DE S10; MARCA MONACO; MEDIDAS: 205/70R1594P")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=HYPERLINK("https://leilaoonline.com.br/lote/detalhe/334431", "010")</f>
      </c>
      <c r="B20" s="4" t="s">
        <f>=HYPERLINK("https://leilaoonline.com.br/lote/detalhe/334431", "veja o vídeo!! COMPRESSOR DE AR STORM 10/100 300 10 PÉS 2HP 100 LITROS 110/220V MONOFÁSICO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=HYPERLINK("https://leilaoonline.com.br/lote/detalhe/334433", "011")</f>
      </c>
      <c r="B21" s="4" t="s">
        <f>=HYPERLINK("https://leilaoonline.com.br/lote/detalhe/334433", "GERADOR")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=HYPERLINK("https://leilaoonline.com.br/lote/detalhe/334430", "012")</f>
      </c>
      <c r="B22" s="4" t="s">
        <f>=HYPERLINK("https://leilaoonline.com.br/lote/detalhe/334430", "LOTE C/ 01 LAVADORA DE ALTA PRESSÃO E MANGUEIRA")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=HYPERLINK("https://leilaoonline.com.br/lote/detalhe/334432", "013")</f>
      </c>
      <c r="B23" s="4" t="s">
        <f>=HYPERLINK("https://leilaoonline.com.br/lote/detalhe/334432", "LAVADORA DE ALTA PRESSÃO ELECTROLUX MODELO EWS30")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=HYPERLINK("https://leilaoonline.com.br/lote/detalhe/334434", "014")</f>
      </c>
      <c r="B24" s="4" t="s">
        <f>=HYPERLINK("https://leilaoonline.com.br/lote/detalhe/334434", "LOTE COM 2 CILINDROS DE GÁS GNV E OUTROS")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=HYPERLINK("https://leilaoonline.com.br/lote/detalhe/334442", "015")</f>
      </c>
      <c r="B25" s="4" t="s">
        <f>=HYPERLINK("https://leilaoonline.com.br/lote/detalhe/334442", "LOTE C/ 02 PORTÕES; SENDO 01 PORTÃO AUTOMÁTICO C/ MOTOR E 01 PORTÃO DE CORRER - DESMONTADOS, MEDIDAS APROX. NA FOTO")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=HYPERLINK("https://leilaoonline.com.br/lote/detalhe/334443", "016")</f>
      </c>
      <c r="B26" s="4" t="s">
        <f>=HYPERLINK("https://leilaoonline.com.br/lote/detalhe/334443", "PORTA DE VIDRO; MEDIDAS: 3,55M X 2.20M - DESMONTADO")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2.600,00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=HYPERLINK("https://leilaoonline.com.br/lote/detalhe/334444", "017")</f>
      </c>
      <c r="B27" s="4" t="s">
        <f>=HYPERLINK("https://leilaoonline.com.br/lote/detalhe/334444", "PAINEL; MEDIDAS: 2M DE ALTURA X 3.95M DE COMPRIMENTO X 31CM DE PROFUNDIDADE")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=HYPERLINK("https://leilaoonline.com.br/lote/detalhe/334450", "018")</f>
      </c>
      <c r="B28" s="4" t="s">
        <f>=HYPERLINK("https://leilaoonline.com.br/lote/detalhe/334450", "LOTE C/ 5 ENGATES DIVERSOS")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=HYPERLINK("https://leilaoonline.com.br/lote/detalhe/334446", "019")</f>
      </c>
      <c r="B29" s="4" t="s">
        <f>=HYPERLINK("https://leilaoonline.com.br/lote/detalhe/334446", "LOTE C/ 4 JOGOS DE BANCO")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=HYPERLINK("https://leilaoonline.com.br/lote/detalhe/334449", "020")</f>
      </c>
      <c r="B30" s="4" t="s">
        <f>=HYPERLINK("https://leilaoonline.com.br/lote/detalhe/334449", "BLOCO DE MOTOR DUCATO DIESEL - COM NUMERAÇÃO")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=HYPERLINK("https://leilaoonline.com.br/lote/detalhe/334448", "021")</f>
      </c>
      <c r="B31" s="4" t="s">
        <f>=HYPERLINK("https://leilaoonline.com.br/lote/detalhe/334448", "MOTOR PARCIAL ETIOS - COM NUMERAÇÃO")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=HYPERLINK("https://leilaoonline.com.br/lote/detalhe/334447", "022")</f>
      </c>
      <c r="B32" s="4" t="s">
        <f>=HYPERLINK("https://leilaoonline.com.br/lote/detalhe/334447", "LOTE C/ CONVERSOR DE TORQUE DE CÂMBIO AUTOMÁTICO E CAIXA DO CÂMBIO AUTOMÁTICO SEM MIOLO DA FIAT TORO 1.8 FLEX 2020")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=HYPERLINK("https://leilaoonline.com.br/lote/detalhe/334451", "023")</f>
      </c>
      <c r="B33" s="4" t="s">
        <f>=HYPERLINK("https://leilaoonline.com.br/lote/detalhe/334451", "LOTE COM 2 CALHAS DE COZINHA EM INÓX")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=HYPERLINK("https://leilaoonline.com.br/lote/detalhe/334445", "024")</f>
      </c>
      <c r="B34" s="4" t="s">
        <f>=HYPERLINK("https://leilaoonline.com.br/lote/detalhe/334445", "LOTE C/ 13 SACOS DE PROTETORES E ESPAÇADOS DE VERGALHÃO DIVERSOS")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=HYPERLINK("https://leilaoonline.com.br/lote/detalhe/334463", "025")</f>
      </c>
      <c r="B35" s="4" t="s">
        <f>=HYPERLINK("https://leilaoonline.com.br/lote/detalhe/334463", "veja o vídeo!! LOTE C/ DIVERSOS ELETRÔNICOS (MAIS INFORMAÇÕES NAS ESPECIFICAÇÕES DO LOTE)")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=HYPERLINK("https://leilaoonline.com.br/lote/detalhe/334452", "026")</f>
      </c>
      <c r="B36" s="4" t="s">
        <f>=HYPERLINK("https://leilaoonline.com.br/lote/detalhe/334452", "JOGO DE CANCELAS; ENTRADA E SAÍDA - FUNCIONANDO 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=HYPERLINK("https://leilaoonline.com.br/lote/detalhe/334455", "027")</f>
      </c>
      <c r="B37" s="4" t="s">
        <f>=HYPERLINK("https://leilaoonline.com.br/lote/detalhe/334455", "SENSOR DE PRESENÇA COM CÂMERA - SEM USO")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=HYPERLINK("https://leilaoonline.com.br/lote/detalhe/334453", "028")</f>
      </c>
      <c r="B38" s="4" t="s">
        <f>=HYPERLINK("https://leilaoonline.com.br/lote/detalhe/334453", "JOGO DE CANCELAS; ENTRADA E SAÍDA - FUNCIONANDO 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=HYPERLINK("https://leilaoonline.com.br/lote/detalhe/334466", "029")</f>
      </c>
      <c r="B39" s="4" t="s">
        <f>=HYPERLINK("https://leilaoonline.com.br/lote/detalhe/334466", "TELEVISÃO DE 50 POLEGADAS MARCA SAMSUNG")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=HYPERLINK("https://leilaoonline.com.br/lote/detalhe/334457", "030")</f>
      </c>
      <c r="B40" s="4" t="s">
        <f>=HYPERLINK("https://leilaoonline.com.br/lote/detalhe/334457", "FECHADURA DIGITAL")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=HYPERLINK("https://leilaoonline.com.br/lote/detalhe/334467", "031")</f>
      </c>
      <c r="B41" s="4" t="s">
        <f>=HYPERLINK("https://leilaoonline.com.br/lote/detalhe/334467", "DVD POSITRON - FUNCIONANDO")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=HYPERLINK("https://leilaoonline.com.br/lote/detalhe/334456", "032")</f>
      </c>
      <c r="B42" s="4" t="s">
        <f>=HYPERLINK("https://leilaoonline.com.br/lote/detalhe/334456", "RÁDIO ICOM IC-V8")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180,00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=HYPERLINK("https://leilaoonline.com.br/lote/detalhe/334465", "033")</f>
      </c>
      <c r="B43" s="4" t="s">
        <f>=HYPERLINK("https://leilaoonline.com.br/lote/detalhe/334465", "MONITOR LED DE 27 POLEGADAS MARCA TOMATE")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=HYPERLINK("https://leilaoonline.com.br/lote/detalhe/334464", "1010")</f>
      </c>
      <c r="B44" s="4" t="s">
        <f>=HYPERLINK("https://leilaoonline.com.br/lote/detalhe/334464", "TELEVISÃO DE 42 POLEGADAS DA MARCA LG -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=HYPERLINK("https://leilaoonline.com.br/lote/detalhe/334458", "1011")</f>
      </c>
      <c r="B45" s="4" t="s">
        <f>=HYPERLINK("https://leilaoonline.com.br/lote/detalhe/334458", "TELEVISÃO DE 42 POLEGADAS DA MARCA LG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=HYPERLINK("https://leilaoonline.com.br/lote/detalhe/334459", "1012")</f>
      </c>
      <c r="B46" s="4" t="s">
        <f>=HYPERLINK("https://leilaoonline.com.br/lote/detalhe/334459", "FRITADEIRA AIR FRYER MARCA MONDIAL")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60,00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=HYPERLINK("https://leilaoonline.com.br/lote/detalhe/334460", "1013")</f>
      </c>
      <c r="B47" s="4" t="s">
        <f>=HYPERLINK("https://leilaoonline.com.br/lote/detalhe/334460", "FRITADEIRA AIR FRYER MARCA MONDIAL")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=HYPERLINK("https://leilaoonline.com.br/lote/detalhe/334461", "1014")</f>
      </c>
      <c r="B48" s="4" t="s">
        <f>=HYPERLINK("https://leilaoonline.com.br/lote/detalhe/334461", "FRITADEIRA AIR FRYER MARCA MONDIAL")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=HYPERLINK("https://leilaoonline.com.br/lote/detalhe/334462", "1015")</f>
      </c>
      <c r="B49" s="4" t="s">
        <f>=HYPERLINK("https://leilaoonline.com.br/lote/detalhe/334462", "FRITADEIRA AIR FRYER MARCA MONDIAL")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=HYPERLINK("https://leilaoonline.com.br/lote/detalhe/334468", "1016")</f>
      </c>
      <c r="B50" s="4" t="s">
        <f>=HYPERLINK("https://leilaoonline.com.br/lote/detalhe/334468", "FRITADEIRA AIR FRYER MARCA MONDIAL")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=HYPERLINK("https://leilaoonline.com.br/lote/detalhe/334469", "1017")</f>
      </c>
      <c r="B51" s="4" t="s">
        <f>=HYPERLINK("https://leilaoonline.com.br/lote/detalhe/334469", "FRITADEIRA AIR FRYER MARCA MONDIAL")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=HYPERLINK("https://leilaoonline.com.br/lote/detalhe/334470", "1018")</f>
      </c>
      <c r="B52" s="4" t="s">
        <f>=HYPERLINK("https://leilaoonline.com.br/lote/detalhe/334470", "FRITADEIRA AIR FRYER MARCA MONDIAL")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=HYPERLINK("https://leilaoonline.com.br/lote/detalhe/334471", "1019")</f>
      </c>
      <c r="B53" s="4" t="s">
        <f>=HYPERLINK("https://leilaoonline.com.br/lote/detalhe/334471", "FRITADEIRA AIR FRYER MARCA MONDIAL")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=HYPERLINK("https://leilaoonline.com.br/lote/detalhe/334472", "1020")</f>
      </c>
      <c r="B54" s="4" t="s">
        <f>=HYPERLINK("https://leilaoonline.com.br/lote/detalhe/334472", "PORTA DE GELADEIRA ELETROLUX IM8B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=HYPERLINK("https://leilaoonline.com.br/lote/detalhe/334473", "1021")</f>
      </c>
      <c r="B55" s="4" t="s">
        <f>=HYPERLINK("https://leilaoonline.com.br/lote/detalhe/334473", "PORTA DE GELADEIRA ELETROLUX IM8B 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=HYPERLINK("https://leilaoonline.com.br/lote/detalhe/334474", "1022")</f>
      </c>
      <c r="B56" s="4" t="s">
        <f>=HYPERLINK("https://leilaoonline.com.br/lote/detalhe/334474", "PORTA DE GELADEIRA ELETROLUX IM8B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=HYPERLINK("https://leilaoonline.com.br/lote/detalhe/334481", "1023")</f>
      </c>
      <c r="B57" s="4" t="s">
        <f>=HYPERLINK("https://leilaoonline.com.br/lote/detalhe/334481", "TELEVISÃO PHILCO MODELO 42"5 PHILCO PTV42G6FR2CPF - MAIS INFORMAÇÕES NAS FOTOS")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=HYPERLINK("https://leilaoonline.com.br/lote/detalhe/334475", "1024")</f>
      </c>
      <c r="B58" s="4" t="s">
        <f>=HYPERLINK("https://leilaoonline.com.br/lote/detalhe/334475", "TELEVISÃO TOSHIBA MODELO TVS 43''3 TOSHIBA 43V35MS - MAIS INFORMAÇÕES NAS FOTOS")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=HYPERLINK("https://leilaoonline.com.br/lote/detalhe/334476", "1025")</f>
      </c>
      <c r="B59" s="4" t="s">
        <f>=HYPERLINK("https://leilaoonline.com.br/lote/detalhe/334476", "TELEVISÃO PHILCO MODELO 42"5 PHILCO PTV42G6FR2CPF - MAIS INFORMAÇÕES NAS FOTOS")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=HYPERLINK("https://leilaoonline.com.br/lote/detalhe/334477", "1026")</f>
      </c>
      <c r="B60" s="4" t="s">
        <f>=HYPERLINK("https://leilaoonline.com.br/lote/detalhe/334477", "TELEVISÃO TOSHIBA MODELO TVS 43''3 TOSHIBA 43V35MS - MAIS INFORMAÇÕES NAS FOTOS")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=HYPERLINK("https://leilaoonline.com.br/lote/detalhe/334478", "1027")</f>
      </c>
      <c r="B61" s="4" t="s">
        <f>=HYPERLINK("https://leilaoonline.com.br/lote/detalhe/334478", "TELEVISÃO TOSHIBA MODELO TVS 43''3 TOSHIBA 43V35MS  - MAIS INFORMAÇÕES NAS FOTOS")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=HYPERLINK("https://leilaoonline.com.br/lote/detalhe/334479", "1028")</f>
      </c>
      <c r="B62" s="4" t="s">
        <f>=HYPERLINK("https://leilaoonline.com.br/lote/detalhe/334479", "TELEVISÃO PHILCO MODELO 42"5 PHILCO PTV42G6FR2CPF - MAIS INFORMAÇÕES NAS FOTOS")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=HYPERLINK("https://leilaoonline.com.br/lote/detalhe/334482", "1029")</f>
      </c>
      <c r="B63" s="4" t="s">
        <f>=HYPERLINK("https://leilaoonline.com.br/lote/detalhe/334482", "TELEVISÃO PHILCO MODELO 42"5 PHILCO PTV42G6FR2CPF - MAIS INFORMAÇÕES NAS FOTOS")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=HYPERLINK("https://leilaoonline.com.br/lote/detalhe/334480", "1030")</f>
      </c>
      <c r="B64" s="4" t="s">
        <f>=HYPERLINK("https://leilaoonline.com.br/lote/detalhe/334480", "TELEVISÃO PHILCO MODELO 42"5 PHILCO PTV42G6FR2CPF - MAIS INFORMAÇÕES NAS FOTOS")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=HYPERLINK("https://leilaoonline.com.br/lote/detalhe/334483", "1031")</f>
      </c>
      <c r="B65" s="4" t="s">
        <f>=HYPERLINK("https://leilaoonline.com.br/lote/detalhe/334483", "TELEVISÃO LG MODELO 50" 50UR8750PSA - MAIS INFORMAÇÕES NAS FOTOS")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=HYPERLINK("https://leilaoonline.com.br/lote/detalhe/334484", "1032")</f>
      </c>
      <c r="B66" s="4" t="s">
        <f>=HYPERLINK("https://leilaoonline.com.br/lote/detalhe/334484", "TELEVISÃO LG MODELO 55" 55UF6800 - MAIS INFORMAÇÕES NAS FOTOS")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550,00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=HYPERLINK("https://leilaoonline.com.br/lote/detalhe/334485", "1033")</f>
      </c>
      <c r="B67" s="4" t="s">
        <f>=HYPERLINK("https://leilaoonline.com.br/lote/detalhe/334485", "TELEVISÃO LG MODELO 65 "65UR8750PSA - MAIS INFORMAÇÕES NAS FOTOS")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=HYPERLINK("https://leilaoonline.com.br/lote/detalhe/334486", "1034")</f>
      </c>
      <c r="B68" s="4" t="s">
        <f>=HYPERLINK("https://leilaoonline.com.br/lote/detalhe/334486", "TELEVISÃO LG MODELO 65" OLED65CXPSA - MAIS INFORMAÇÕES NAS FOTOS")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=HYPERLINK("https://leilaoonline.com.br/lote/detalhe/334487", "1037")</f>
      </c>
      <c r="B69" s="4" t="s">
        <f>=HYPERLINK("https://leilaoonline.com.br/lote/detalhe/334487", "TELEVISÃO DA LG DE 32 POLEGADAS - MAIS INFORMAÇÕES NAS FOTOS")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370,00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=HYPERLINK("https://leilaoonline.com.br/lote/detalhe/334488", "1038")</f>
      </c>
      <c r="B70" s="4" t="s">
        <f>=HYPERLINK("https://leilaoonline.com.br/lote/detalhe/334488", "TELEVISÃO DA LG DE 32 POLEGADAS - MAIS INFORMAÇÕES NAS FOTOS")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370,00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=HYPERLINK("https://leilaoonline.com.br/lote/detalhe/334489", "1039")</f>
      </c>
      <c r="B71" s="4" t="s">
        <f>=HYPERLINK("https://leilaoonline.com.br/lote/detalhe/334489", "TELEVISÃO DA LG DE 32 POLEGADAS - MAIS INFORMAÇÕES NAS FOTOS")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=HYPERLINK("https://leilaoonline.com.br/lote/detalhe/334490", "1040")</f>
      </c>
      <c r="B72" s="4" t="s">
        <f>=HYPERLINK("https://leilaoonline.com.br/lote/detalhe/334490", "TELEVISÃO DA LG DE 32 POLEGADAS - MAIS INFORMAÇÕES NAS FOTOS")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370,00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=HYPERLINK("https://leilaoonline.com.br/lote/detalhe/334491", "1041")</f>
      </c>
      <c r="B73" s="4" t="s">
        <f>=HYPERLINK("https://leilaoonline.com.br/lote/detalhe/334491", "TELEVISÃO DA LG DE 32 POLEGADAS - MAIS INFORMAÇÕES NAS FOTOS")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370,00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=HYPERLINK("https://leilaoonline.com.br/lote/detalhe/334492", "1042")</f>
      </c>
      <c r="B74" s="4" t="s">
        <f>=HYPERLINK("https://leilaoonline.com.br/lote/detalhe/334492", "TELEVISÃO DA LG DE 32 POLEGADAS - MAIS INFORMAÇÕES NAS FOTOS")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370,00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=HYPERLINK("https://leilaoonline.com.br/lote/detalhe/334493", "1043")</f>
      </c>
      <c r="B75" s="4" t="s">
        <f>=HYPERLINK("https://leilaoonline.com.br/lote/detalhe/334493", "TELEVISÃO DA LG DE 32 POLEGADAS - MAIS INFORMAÇÕES NAS FOTOS")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370,00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=HYPERLINK("https://leilaoonline.com.br/lote/detalhe/334494", "1044")</f>
      </c>
      <c r="B76" s="4" t="s">
        <f>=HYPERLINK("https://leilaoonline.com.br/lote/detalhe/334494", "TELEVISÃO DA LG DE 32 POLEGADAS - MAIS INFORMAÇÕES NAS FOTOS")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370,00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=HYPERLINK("https://leilaoonline.com.br/lote/detalhe/334495", "1045")</f>
      </c>
      <c r="B77" s="4" t="s">
        <f>=HYPERLINK("https://leilaoonline.com.br/lote/detalhe/334495", "TELEVISÃO DA LG DE 32 POLEGADAS - MAIS INFORMAÇÕES NAS FOTOS")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370,00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=HYPERLINK("https://leilaoonline.com.br/lote/detalhe/334496", "1046")</f>
      </c>
      <c r="B78" s="4" t="s">
        <f>=HYPERLINK("https://leilaoonline.com.br/lote/detalhe/334496", "TELEVISÃO DA LG DE 32 POLEGADAS - MAIS INFORMAÇÕES NAS FOTOS")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370,00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=HYPERLINK("https://leilaoonline.com.br/lote/detalhe/334497", "1047")</f>
      </c>
      <c r="B79" s="4" t="s">
        <f>=HYPERLINK("https://leilaoonline.com.br/lote/detalhe/334497", "TELEVISÃO DA LG DE 32 POLEGADAS - MAIS INFORMAÇÕES NAS FOTOS")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370,00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=HYPERLINK("https://leilaoonline.com.br/lote/detalhe/334498", "1048")</f>
      </c>
      <c r="B80" s="4" t="s">
        <f>=HYPERLINK("https://leilaoonline.com.br/lote/detalhe/334498", "TELEVISÃO DA LG DE 32 POLEGADAS - MAIS INFORMAÇÕES NAS FOTOS")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370,00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=HYPERLINK("https://leilaoonline.com.br/lote/detalhe/334499", "1049")</f>
      </c>
      <c r="B81" s="4" t="s">
        <f>=HYPERLINK("https://leilaoonline.com.br/lote/detalhe/334499", "TELEVISÃO DA LG DE 32 POLEGADAS - MAIS INFORMAÇÕES NAS FOTOS")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370,00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=HYPERLINK("https://leilaoonline.com.br/lote/detalhe/334510", "1050")</f>
      </c>
      <c r="B82" s="4" t="s">
        <f>=HYPERLINK("https://leilaoonline.com.br/lote/detalhe/334510", "TELEVISÃO DA LG DE 32 POLEGADAS - MAIS INFORMAÇÕES NAS FOTOS")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370,00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=HYPERLINK("https://leilaoonline.com.br/lote/detalhe/334501", "1051")</f>
      </c>
      <c r="B83" s="4" t="s">
        <f>=HYPERLINK("https://leilaoonline.com.br/lote/detalhe/334501", "NOTEBOOK POSITIVO MASTER COM INTEL I3, 4GB DE MEMÓRIA E HD 320GB + FONTE - FUNCIONANDO")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1.00</t>
        </is>
      </c>
    </row>
    <row collapsed="false" customFormat="false" customHeight="false" hidden="false" ht="12.1" outlineLevel="0" r="84">
      <c r="A84" s="5" t="s">
        <f>=HYPERLINK("https://leilaoonline.com.br/lote/detalhe/334502", "1052")</f>
      </c>
      <c r="B84" s="4" t="s">
        <f>=HYPERLINK("https://leilaoonline.com.br/lote/detalhe/334502", "NOTEBOOK POSITIVO MASTER COM INTEL I3, 4GB DE MEMÓRIA E HD 320GB + FONTE - FUNCIONANDO")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1.00</t>
        </is>
      </c>
    </row>
    <row collapsed="false" customFormat="false" customHeight="false" hidden="false" ht="12.1" outlineLevel="0" r="85">
      <c r="A85" s="5" t="s">
        <f>=HYPERLINK("https://leilaoonline.com.br/lote/detalhe/334503", "1054")</f>
      </c>
      <c r="B85" s="4" t="s">
        <f>=HYPERLINK("https://leilaoonline.com.br/lote/detalhe/334503", "NOTEBOOK POSITIVO MASTER COM INTEL I3, 4GB DE MEMÓRIA E HD 320GB + FONTE - FUNCIONANDO")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1.00</t>
        </is>
      </c>
    </row>
    <row collapsed="false" customFormat="false" customHeight="false" hidden="false" ht="12.1" outlineLevel="0" r="86">
      <c r="A86" s="5" t="s">
        <f>=HYPERLINK("https://leilaoonline.com.br/lote/detalhe/334504", "1055")</f>
      </c>
      <c r="B86" s="4" t="s">
        <f>=HYPERLINK("https://leilaoonline.com.br/lote/detalhe/334504", "NOTEBOOK POSITIVO MASTER COM INTEL I3, 4GB DE MEMÓRIA E HD 320GB + FONTE - FUNCIONANDO")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1.00</t>
        </is>
      </c>
    </row>
    <row collapsed="false" customFormat="false" customHeight="false" hidden="false" ht="12.1" outlineLevel="0" r="87">
      <c r="A87" s="5" t="s">
        <f>=HYPERLINK("https://leilaoonline.com.br/lote/detalhe/334505", "1056")</f>
      </c>
      <c r="B87" s="4" t="s">
        <f>=HYPERLINK("https://leilaoonline.com.br/lote/detalhe/334505", "NOTEBOOK POSITIVO MASTER COM INTEL I3, 4GB DE MEMÓRIA E HD 320GB + FONTE - FUNCIONANDO")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1.00</t>
        </is>
      </c>
    </row>
    <row collapsed="false" customFormat="false" customHeight="false" hidden="false" ht="12.1" outlineLevel="0" r="88">
      <c r="A88" s="5" t="s">
        <f>=HYPERLINK("https://leilaoonline.com.br/lote/detalhe/334506", "1057")</f>
      </c>
      <c r="B88" s="4" t="s">
        <f>=HYPERLINK("https://leilaoonline.com.br/lote/detalhe/334506", "NOTEBOOK POSITIVO MASTER COM INTEL I3, 4GB DE MEMÓRIA E HD 320GB + FONTE - FUNCIONANDO")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1.00</t>
        </is>
      </c>
    </row>
    <row collapsed="false" customFormat="false" customHeight="false" hidden="false" ht="12.1" outlineLevel="0" r="89">
      <c r="A89" s="5" t="s">
        <f>=HYPERLINK("https://leilaoonline.com.br/lote/detalhe/334507", "1058")</f>
      </c>
      <c r="B89" s="4" t="s">
        <f>=HYPERLINK("https://leilaoonline.com.br/lote/detalhe/334507", "NOTEBOOK POSITIVO MASTER COM INTEL I3, 4GB DE MEMÓRIA E HD 320GB + FONTE - FUNCIONANDO")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1.00</t>
        </is>
      </c>
    </row>
    <row collapsed="false" customFormat="false" customHeight="false" hidden="false" ht="12.1" outlineLevel="0" r="90">
      <c r="A90" s="5" t="s">
        <f>=HYPERLINK("https://leilaoonline.com.br/lote/detalhe/334508", "1059")</f>
      </c>
      <c r="B90" s="4" t="s">
        <f>=HYPERLINK("https://leilaoonline.com.br/lote/detalhe/334508", "NOTEBOOK POSITIVO MASTER COM INTEL I3, 4GB DE MEMÓRIA E HD 320GB + FONTE - FUNCIONANDO")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1.00</t>
        </is>
      </c>
    </row>
    <row collapsed="false" customFormat="false" customHeight="false" hidden="false" ht="12.1" outlineLevel="0" r="91">
      <c r="A91" s="5" t="s">
        <f>=HYPERLINK("https://leilaoonline.com.br/lote/detalhe/334509", "1060")</f>
      </c>
      <c r="B91" s="4" t="s">
        <f>=HYPERLINK("https://leilaoonline.com.br/lote/detalhe/334509", "NOTEBOOK POSITIVO MASTER COM INTEL I3, 4GB DE MEMÓRIA E HD 320GB + FONTE - FUNCIONANDO")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1.00</t>
        </is>
      </c>
    </row>
    <row collapsed="false" customFormat="false" customHeight="false" hidden="false" ht="12.1" outlineLevel="0" r="92">
      <c r="A92" s="5" t="s">
        <f>=HYPERLINK("https://leilaoonline.com.br/lote/detalhe/334500", "1061")</f>
      </c>
      <c r="B92" s="4" t="s">
        <f>=HYPERLINK("https://leilaoonline.com.br/lote/detalhe/334500", "NOTEBOOK POSITIVO MASTER COM INTEL I3, 4GB DE MEMÓRIA E HD 320GB + FONTE - FUNCIONANDO")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2026-08-12T16:30:59.00Z</dcterms:created>
  <dc:creator>Tellks Tecnologia</dc:creator>
  <cp:revision>0</cp:revision>
</cp:coreProperties>
</file>