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CONTAINERS • LUNETAS • MANDRILHADORAS • COMPRESSOR • FURADEIRAS • GUINCHOS DE ARRASTE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=HYPERLINK("https://leilaoonline.com.br/lote/detalhe/331675", "500")</f>
      </c>
      <c r="B11" s="4" t="s">
        <f>=HYPERLINK("https://leilaoonline.com.br/lote/detalhe/331675", "CONTAINER DE 12 METROS")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=HYPERLINK("https://leilaoonline.com.br/lote/detalhe/331676", "501")</f>
      </c>
      <c r="B12" s="4" t="s">
        <f>=HYPERLINK("https://leilaoonline.com.br/lote/detalhe/331676", "CONTAINER DE 6 METROS - FOTO ILUSTRATIVA")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=HYPERLINK("https://leilaoonline.com.br/lote/detalhe/332041", "502")</f>
      </c>
      <c r="B13" s="4" t="s">
        <f>=HYPERLINK("https://leilaoonline.com.br/lote/detalhe/332041", "PLATAFORMA ELEVATÓRIA ELÉTRICA TIPO TESOURA -  01 TON X 10 M HOVAM")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=HYPERLINK("https://leilaoonline.com.br/lote/detalhe/332042", "503")</f>
      </c>
      <c r="B14" s="4" t="s">
        <f>=HYPERLINK("https://leilaoonline.com.br/lote/detalhe/332042", "PLATAFORMA ELEVATÓRIA ELÉTRICA TIPO TESOURA - 14 M HOVAM")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=HYPERLINK("https://leilaoonline.com.br/lote/detalhe/332043", "504")</f>
      </c>
      <c r="B15" s="4" t="s">
        <f>=HYPERLINK("https://leilaoonline.com.br/lote/detalhe/332043", "PLATAFORMA ELEVATÓRIA ELÉTRICA TIPO TESOURA - 11 M HOVAM")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=HYPERLINK("https://leilaoonline.com.br/lote/detalhe/332044", "505")</f>
      </c>
      <c r="B16" s="4" t="s">
        <f>=HYPERLINK("https://leilaoonline.com.br/lote/detalhe/332044", "PLATAFORMA ELEVATÓRIA ELÉTRICA TIPO TESOURA - 6 M HOVAM")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=HYPERLINK("https://leilaoonline.com.br/lote/detalhe/332056", "506")</f>
      </c>
      <c r="B17" s="4" t="s">
        <f>=HYPERLINK("https://leilaoonline.com.br/lote/detalhe/332056", "MÁQUINA PERFILADEIRA DE CHAPAS PARA TELHA TRAPEZIO T100 - 1200MM X 0.3 - 0.7MM")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=HYPERLINK("https://leilaoonline.com.br/lote/detalhe/332059", "507")</f>
      </c>
      <c r="B18" s="4" t="s">
        <f>=HYPERLINK("https://leilaoonline.com.br/lote/detalhe/332059", "EMPILHADEIRA ELÉTRICA LOJÃO")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=HYPERLINK("https://leilaoonline.com.br/lote/detalhe/332895", "508")</f>
      </c>
      <c r="B19" s="4" t="s">
        <f>=HYPERLINK("https://leilaoonline.com.br/lote/detalhe/332895", "LOTE C/ APROX. 95 UNIDADES DE AMPERÍMETROS")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=HYPERLINK("https://leilaoonline.com.br/lote/detalhe/332896", "509")</f>
      </c>
      <c r="B20" s="4" t="s">
        <f>=HYPERLINK("https://leilaoonline.com.br/lote/detalhe/332896", "LOTE C/ APROX. 30 UNIDADES DE INDICADORES DIGITAIS")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=HYPERLINK("https://leilaoonline.com.br/lote/detalhe/332897", "510")</f>
      </c>
      <c r="B21" s="4" t="s">
        <f>=HYPERLINK("https://leilaoonline.com.br/lote/detalhe/332897", "LOTE C/ APROX. 30 UNIDADES DE SENSORES CAPACITIVOS")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=HYPERLINK("https://leilaoonline.com.br/lote/detalhe/332898", "511")</f>
      </c>
      <c r="B22" s="4" t="s">
        <f>=HYPERLINK("https://leilaoonline.com.br/lote/detalhe/332898", "LOTE C/ APROX. 16 UNIDADES DE TRANSMISSORES DE POSIÇÃO INTELIGENTE")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=HYPERLINK("https://leilaoonline.com.br/lote/detalhe/332899", "512")</f>
      </c>
      <c r="B23" s="4" t="s">
        <f>=HYPERLINK("https://leilaoonline.com.br/lote/detalhe/332899", "LOTE C/ BOBINAS SOLENÓIDE, TERMO RESISTÊNCIAS E PRESSOSTATO")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=HYPERLINK("https://leilaoonline.com.br/lote/detalhe/332900", "513")</f>
      </c>
      <c r="B24" s="4" t="s">
        <f>=HYPERLINK("https://leilaoonline.com.br/lote/detalhe/332900", "LOTE C/ APROX. 41 UNIDADES DE ROLOS DE ESTEIRA TRANSPORTADORA; 1,29M DE COMP. X 15CM DE LARG.")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=HYPERLINK("https://leilaoonline.com.br/lote/detalhe/332901", "514")</f>
      </c>
      <c r="B25" s="4" t="s">
        <f>=HYPERLINK("https://leilaoonline.com.br/lote/detalhe/332901", "LOTE C/ APROX. 43 UNIDADES DE ROLOS DE ESTEIRA TRANSPORTADORA; 1,50M DE COMP. X 15CM DE LARG.")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=HYPERLINK("https://leilaoonline.com.br/lote/detalhe/332902", "515")</f>
      </c>
      <c r="B26" s="4" t="s">
        <f>=HYPERLINK("https://leilaoonline.com.br/lote/detalhe/332902", "LOTE C/ APROX. 18 UNIDADES DE ROLOS DE ESTEIRA TRANSPORTADORA; 1,50M DE COMP. X 15CM DE LARG.")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=HYPERLINK("https://leilaoonline.com.br/lote/detalhe/332903", "516")</f>
      </c>
      <c r="B27" s="4" t="s">
        <f>=HYPERLINK("https://leilaoonline.com.br/lote/detalhe/332903", "LOTE C/ APROX. 16 UNIDADES DE ROLOS ESTEIRAS TRANSPORTADORA; 72CM DE COMP. X 15CM DE LARG.")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=HYPERLINK("https://leilaoonline.com.br/lote/detalhe/332904", "517")</f>
      </c>
      <c r="B28" s="4" t="s">
        <f>=HYPERLINK("https://leilaoonline.com.br/lote/detalhe/332904", "LOTE C/ APROX. 11 UNIDADES DE ROLOS PARA ESTEIRA TRANSPORTADORA; 29CM DE COMP. X 15CM DE LARG.")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=HYPERLINK("https://leilaoonline.com.br/lote/detalhe/332906", "518")</f>
      </c>
      <c r="B29" s="4" t="s">
        <f>=HYPERLINK("https://leilaoonline.com.br/lote/detalhe/332906", "LOTE C/ APROX. 10 UNIDADES DE VÁLVULAS DE ESFERA, 8 UNIDADES DE FILTRO Y E 3 UNIDADES DE VÁLVULAS DE RETENÇÃO")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=HYPERLINK("https://leilaoonline.com.br/lote/detalhe/332907", "519")</f>
      </c>
      <c r="B30" s="4" t="s">
        <f>=HYPERLINK("https://leilaoonline.com.br/lote/detalhe/332907", "LOTE C/ 5 UNIDADES DE ROLAMENTOS DE ROLO (223260AKW3303) KZ")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=HYPERLINK("https://leilaoonline.com.br/lote/detalhe/332908", "520")</f>
      </c>
      <c r="B31" s="4" t="s">
        <f>=HYPERLINK("https://leilaoonline.com.br/lote/detalhe/332908", "REGULADORES DE PRESSÃO C 115")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=HYPERLINK("https://leilaoonline.com.br/lote/detalhe/332909", "521")</f>
      </c>
      <c r="B32" s="4" t="s">
        <f>=HYPERLINK("https://leilaoonline.com.br/lote/detalhe/332909", "LOTE C/ APROX. 10 GARFOS")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=HYPERLINK("https://leilaoonline.com.br/lote/detalhe/332910", "522")</f>
      </c>
      <c r="B33" s="4" t="s">
        <f>=HYPERLINK("https://leilaoonline.com.br/lote/detalhe/332910", "PAINÉIS DE BALANÇA")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=HYPERLINK("https://leilaoonline.com.br/lote/detalhe/332911", "523")</f>
      </c>
      <c r="B34" s="4" t="s">
        <f>=HYPERLINK("https://leilaoonline.com.br/lote/detalhe/332911", "LOTE C/ 2 BANCADAS DE TESTE")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=HYPERLINK("https://leilaoonline.com.br/lote/detalhe/332912", "524")</f>
      </c>
      <c r="B35" s="4" t="s">
        <f>=HYPERLINK("https://leilaoonline.com.br/lote/detalhe/332912", "EIXO DE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=HYPERLINK("https://leilaoonline.com.br/lote/detalhe/332913", "525")</f>
      </c>
      <c r="B36" s="4" t="s">
        <f>=HYPERLINK("https://leilaoonline.com.br/lote/detalhe/332913", "LOTE C/ APROX. 220 LONGARINAS, 20 PÉS E 27 BANDEJAS; APROX. 260 POSIÇÕES")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=HYPERLINK("https://leilaoonline.com.br/lote/detalhe/332914", "526")</f>
      </c>
      <c r="B37" s="4" t="s">
        <f>=HYPERLINK("https://leilaoonline.com.br/lote/detalhe/332914", "PEÇAS DIVERSAS PARA CAMINHÕES / TRATORES")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=HYPERLINK("https://leilaoonline.com.br/lote/detalhe/332915", "527")</f>
      </c>
      <c r="B38" s="4" t="s">
        <f>=HYPERLINK("https://leilaoonline.com.br/lote/detalhe/332915", "LOTE C/ APROX. 3 SUPORTES PARA IÇAMENTO DE BAGS E FARDOS DE ALGODÃO; 6 TON. CADA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=HYPERLINK("https://leilaoonline.com.br/lote/detalhe/332983", "528")</f>
      </c>
      <c r="B39" s="4" t="s">
        <f>=HYPERLINK("https://leilaoonline.com.br/lote/detalhe/332983", "GRUPO 1 - LOTE C/ 5 EVAPORADORAS MARCA TRANE")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=HYPERLINK("https://leilaoonline.com.br/lote/detalhe/332984", "529")</f>
      </c>
      <c r="B40" s="4" t="s">
        <f>=HYPERLINK("https://leilaoonline.com.br/lote/detalhe/332984", "GRUPO 2 - LOTE C/ 3 CONDENSADORES, 3 PEÇAS AVULSAS MARCA MIDEA; BTU: 48.000; VOLTAGEM: 220V - 60HZ")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=HYPERLINK("https://leilaoonline.com.br/lote/detalhe/332985", "530")</f>
      </c>
      <c r="B41" s="4" t="s">
        <f>=HYPERLINK("https://leilaoonline.com.br/lote/detalhe/332985", "GRUPO 3 - LOTE C/ 4 UNIDADES DE TAMPA AR MARROM, 1 TAMPA AR BRANCA, 1 CARCAÇA DE AR CONDICIONADO, 1 AR CONDICIONADO MARCA CONSUL; BTU: 12.000")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=HYPERLINK("https://leilaoonline.com.br/lote/detalhe/332986", "531")</f>
      </c>
      <c r="B42" s="4" t="s">
        <f>=HYPERLINK("https://leilaoonline.com.br/lote/detalhe/332986", "GRUPO 4 - LOTE C/ 1 EVAPORADORA, 1 CONDENSADOR MARCA ELGIN; BTU: 80.000; VOLTAGEM: 220V - 60HZ")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=HYPERLINK("https://leilaoonline.com.br/lote/detalhe/332987", "532")</f>
      </c>
      <c r="B43" s="4" t="s">
        <f>=HYPERLINK("https://leilaoonline.com.br/lote/detalhe/332987", "GRUPO 6 - LOTE C/ 3 SUPORTES EVAPORADORA, 2 PEÇAS AVULSAS AR, 1 CONDENSADOR LG, 4 CONDENSADORES TRANE")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=HYPERLINK("https://leilaoonline.com.br/lote/detalhe/332988", "533")</f>
      </c>
      <c r="B44" s="4" t="s">
        <f>=HYPERLINK("https://leilaoonline.com.br/lote/detalhe/332988", "GRUPO 7 - LOTE C/ 4 CONDENSADORES TRANE")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=HYPERLINK("https://leilaoonline.com.br/lote/detalhe/332049", "6809")</f>
      </c>
      <c r="B45" s="4" t="s">
        <f>=HYPERLINK("https://leilaoonline.com.br/lote/detalhe/332049", "TORNO IMOR 1.100 X 3.000 MM DE 5 TON")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12.750,00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=HYPERLINK("https://leilaoonline.com.br/lote/detalhe/331906", "6811")</f>
      </c>
      <c r="B46" s="4" t="s">
        <f>=HYPERLINK("https://leilaoonline.com.br/lote/detalhe/331906", "PLACA UNIVERSAL 3 CASTANHAS 6 POL.")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=HYPERLINK("https://leilaoonline.com.br/lote/detalhe/331892", "6812")</f>
      </c>
      <c r="B47" s="4" t="s">
        <f>=HYPERLINK("https://leilaoonline.com.br/lote/detalhe/331892", "MORSA FIXA 130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=HYPERLINK("https://leilaoonline.com.br/lote/detalhe/331660", "6816")</f>
      </c>
      <c r="B48" s="4" t="s">
        <f>=HYPERLINK("https://leilaoonline.com.br/lote/detalhe/331660", "COMPRESSOR SCHULZ 3 PISTÕES 425L 40 PÉS")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=HYPERLINK("https://leilaoonline.com.br/lote/detalhe/332040", "6820")</f>
      </c>
      <c r="B49" s="4" t="s">
        <f>=HYPERLINK("https://leilaoonline.com.br/lote/detalhe/332040", "RETÍFICA CENTERLESS BOVI 300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=HYPERLINK("https://leilaoonline.com.br/lote/detalhe/331661", "6827")</f>
      </c>
      <c r="B50" s="4" t="s">
        <f>=HYPERLINK("https://leilaoonline.com.br/lote/detalhe/331661", "FURADEIRA DE BANCADA 1/3 CV")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=HYPERLINK("https://leilaoonline.com.br/lote/detalhe/331893", "6859")</f>
      </c>
      <c r="B51" s="4" t="s">
        <f>=HYPERLINK("https://leilaoonline.com.br/lote/detalhe/331893", "MORSA FIXA 250MM")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=HYPERLINK("https://leilaoonline.com.br/lote/detalhe/331662", "6871")</f>
      </c>
      <c r="B52" s="4" t="s">
        <f>=HYPERLINK("https://leilaoonline.com.br/lote/detalhe/331662", "MANDRILHADORA ZOCCA 110 CNC")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200.000,00</t>
        </is>
      </c>
      <c r="F52" s="4" t="inlineStr">
        <is>
          <t>5000.00</t>
        </is>
      </c>
    </row>
    <row collapsed="false" customFormat="false" customHeight="false" hidden="false" ht="12.1" outlineLevel="0" r="53">
      <c r="A53" s="5" t="s">
        <f>=HYPERLINK("https://leilaoonline.com.br/lote/detalhe/331668", "6872")</f>
      </c>
      <c r="B53" s="4" t="s">
        <f>=HYPERLINK("https://leilaoonline.com.br/lote/detalhe/331668", "MANDRILHADORA FUSO 100 COLLET")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=HYPERLINK("https://leilaoonline.com.br/lote/detalhe/331631", "6879")</f>
      </c>
      <c r="B54" s="4" t="s">
        <f>=HYPERLINK("https://leilaoonline.com.br/lote/detalhe/331631", "GUINCHO DE ARRASTE 5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=HYPERLINK("https://leilaoonline.com.br/lote/detalhe/332050", "6883")</f>
      </c>
      <c r="B55" s="4" t="s">
        <f>=HYPERLINK("https://leilaoonline.com.br/lote/detalhe/332050", "ROSQUEADEIRA RIDGID 300 COMPACTA; 1/8 - 2 POL.")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=HYPERLINK("https://leilaoonline.com.br/lote/detalhe/331915", "6895")</f>
      </c>
      <c r="B56" s="4" t="s">
        <f>=HYPERLINK("https://leilaoonline.com.br/lote/detalhe/331915", "PRENSA HIDRÁULICA MOTORIZADA TIPO H")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=HYPERLINK("https://leilaoonline.com.br/lote/detalhe/331928", "10612")</f>
      </c>
      <c r="B57" s="4" t="s">
        <f>=HYPERLINK("https://leilaoonline.com.br/lote/detalhe/331928", "MESA DE DESEMPENO MITUTOYO 1.600 X 2.020")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=HYPERLINK("https://leilaoonline.com.br/lote/detalhe/331894", "10613")</f>
      </c>
      <c r="B58" s="4" t="s">
        <f>=HYPERLINK("https://leilaoonline.com.br/lote/detalhe/331894", "MESA DE DESEMPENO MITUTOYO 1.500 X 2.000; 3.000KG")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=HYPERLINK("https://leilaoonline.com.br/lote/detalhe/331918", "10619")</f>
      </c>
      <c r="B59" s="4" t="s">
        <f>=HYPERLINK("https://leilaoonline.com.br/lote/detalhe/331918", "PLATAFORMA ELEVATÓRIA TESOURA 1 TON X 11 METROS")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=HYPERLINK("https://leilaoonline.com.br/lote/detalhe/331639", "10635")</f>
      </c>
      <c r="B60" s="4" t="s">
        <f>=HYPERLINK("https://leilaoonline.com.br/lote/detalhe/331639", "ASPIRADOR INDUSTRIAL")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=HYPERLINK("https://leilaoonline.com.br/lote/detalhe/331640", "10637")</f>
      </c>
      <c r="B61" s="4" t="s">
        <f>=HYPERLINK("https://leilaoonline.com.br/lote/detalhe/331640", "ASPIRADOR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=HYPERLINK("https://leilaoonline.com.br/lote/detalhe/331632", "10639")</f>
      </c>
      <c r="B62" s="4" t="s">
        <f>=HYPERLINK("https://leilaoonline.com.br/lote/detalhe/331632", "LUNETA FIXA 200 X 300 X 350")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=HYPERLINK("https://leilaoonline.com.br/lote/detalhe/331895", "10650")</f>
      </c>
      <c r="B63" s="4" t="s">
        <f>=HYPERLINK("https://leilaoonline.com.br/lote/detalhe/331895", "MESA DE FIXAÇÃO L 490 A 300 C 690; 220KG")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=HYPERLINK("https://leilaoonline.com.br/lote/detalhe/331896", "10653")</f>
      </c>
      <c r="B64" s="4" t="s">
        <f>=HYPERLINK("https://leilaoonline.com.br/lote/detalhe/331896", "MORSA GIRATÓRIA 280 MM")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=HYPERLINK("https://leilaoonline.com.br/lote/detalhe/331633", "10668")</f>
      </c>
      <c r="B65" s="4" t="s">
        <f>=HYPERLINK("https://leilaoonline.com.br/lote/detalhe/331633", "LUNETA FIXA 550 X 60 X 300")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=HYPERLINK("https://leilaoonline.com.br/lote/detalhe/331641", "10670")</f>
      </c>
      <c r="B66" s="4" t="s">
        <f>=HYPERLINK("https://leilaoonline.com.br/lote/detalhe/331641", "LUNETA DE ARRASTE 60 X 155 X 270")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=HYPERLINK("https://leilaoonline.com.br/lote/detalhe/331642", "10671")</f>
      </c>
      <c r="B67" s="4" t="s">
        <f>=HYPERLINK("https://leilaoonline.com.br/lote/detalhe/331642", "LUNETA DE ARRASTE 110 X 200 X 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=HYPERLINK("https://leilaoonline.com.br/lote/detalhe/331643", "10672")</f>
      </c>
      <c r="B68" s="4" t="s">
        <f>=HYPERLINK("https://leilaoonline.com.br/lote/detalhe/331643", "LUNETA DE ARRASTE 60 X 290 X 270")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=HYPERLINK("https://leilaoonline.com.br/lote/detalhe/331634", "10673")</f>
      </c>
      <c r="B69" s="4" t="s">
        <f>=HYPERLINK("https://leilaoonline.com.br/lote/detalhe/331634", "LUNETA DE ARRASTE 70 X 210 X 270")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=HYPERLINK("https://leilaoonline.com.br/lote/detalhe/331644", "10674")</f>
      </c>
      <c r="B70" s="4" t="s">
        <f>=HYPERLINK("https://leilaoonline.com.br/lote/detalhe/331644", "LUNETA FIXA 245 X 280 X 240")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=HYPERLINK("https://leilaoonline.com.br/lote/detalhe/331635", "10678")</f>
      </c>
      <c r="B71" s="4" t="s">
        <f>=HYPERLINK("https://leilaoonline.com.br/lote/detalhe/331635", "LUNETA DE ARRASTE 60 X 290 X 250")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=HYPERLINK("https://leilaoonline.com.br/lote/detalhe/331645", "10680")</f>
      </c>
      <c r="B72" s="4" t="s">
        <f>=HYPERLINK("https://leilaoonline.com.br/lote/detalhe/331645", "LUNETA DE ARRASTE 60 X 155 X 270")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=HYPERLINK("https://leilaoonline.com.br/lote/detalhe/331646", "10681")</f>
      </c>
      <c r="B73" s="4" t="s">
        <f>=HYPERLINK("https://leilaoonline.com.br/lote/detalhe/331646", "LUNETA DE ARRASTE 120 X 420 X 450")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=HYPERLINK("https://leilaoonline.com.br/lote/detalhe/331652", "10685")</f>
      </c>
      <c r="B74" s="4" t="s">
        <f>=HYPERLINK("https://leilaoonline.com.br/lote/detalhe/331652", "veja o vídeo!! FURADEIRA CNC C/ 8 CABEÇOTES, 6.000 X 12.000 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1750.00</t>
        </is>
      </c>
    </row>
    <row collapsed="false" customFormat="false" customHeight="false" hidden="false" ht="12.1" outlineLevel="0" r="75">
      <c r="A75" s="5" t="s">
        <f>=HYPERLINK("https://leilaoonline.com.br/lote/detalhe/331897", "10689")</f>
      </c>
      <c r="B75" s="4" t="s">
        <f>=HYPERLINK("https://leilaoonline.com.br/lote/detalhe/331897", "MESA GIRATÓRIA DIVISORA MANUAL 550 X 500 MM; 300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=HYPERLINK("https://leilaoonline.com.br/lote/detalhe/331884", "13656")</f>
      </c>
      <c r="B76" s="4" t="s">
        <f>=HYPERLINK("https://leilaoonline.com.br/lote/detalhe/331884", "MÁQUINA DE CORTE LM-CM 6 POL")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=HYPERLINK("https://leilaoonline.com.br/lote/detalhe/331647", "13805")</f>
      </c>
      <c r="B77" s="4" t="s">
        <f>=HYPERLINK("https://leilaoonline.com.br/lote/detalhe/331647", "CANTONEIRA PARA MANDRILHADORA L 445 C 445 A 1.600; 576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=HYPERLINK("https://leilaoonline.com.br/lote/detalhe/331898", "13807")</f>
      </c>
      <c r="B78" s="4" t="s">
        <f>=HYPERLINK("https://leilaoonline.com.br/lote/detalhe/331898", "PLACA DE ARRASTE; 950 DIAMETRO; 150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=HYPERLINK("https://leilaoonline.com.br/lote/detalhe/331885", "13808")</f>
      </c>
      <c r="B79" s="4" t="s">
        <f>=HYPERLINK("https://leilaoonline.com.br/lote/detalhe/331885", "MESA DE FIXAÇÃO L 610 A 270 C 1.220")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=HYPERLINK("https://leilaoonline.com.br/lote/detalhe/331636", "13815")</f>
      </c>
      <c r="B80" s="4" t="s">
        <f>=HYPERLINK("https://leilaoonline.com.br/lote/detalhe/331636", "FURADEIRA RADIAL MAS YR6A 1.600 X 60 MM 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=HYPERLINK("https://leilaoonline.com.br/lote/detalhe/332051", "13822")</f>
      </c>
      <c r="B81" s="4" t="s">
        <f>=HYPERLINK("https://leilaoonline.com.br/lote/detalhe/332051", "TORNO CNC ROMI CENTUR-30A 500 X 1.000 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=HYPERLINK("https://leilaoonline.com.br/lote/detalhe/331637", "13823")</f>
      </c>
      <c r="B82" s="4" t="s">
        <f>=HYPERLINK("https://leilaoonline.com.br/lote/detalhe/331637", "FURADEIRA RADIAL MAS VR4 800 X 40 MM")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=HYPERLINK("https://leilaoonline.com.br/lote/detalhe/331648", "13828")</f>
      </c>
      <c r="B83" s="4" t="s">
        <f>=HYPERLINK("https://leilaoonline.com.br/lote/detalhe/331648", "LAVADOR DE PEÇAS")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=HYPERLINK("https://leilaoonline.com.br/lote/detalhe/331899", "13830")</f>
      </c>
      <c r="B84" s="4" t="s">
        <f>=HYPERLINK("https://leilaoonline.com.br/lote/detalhe/331899", "MESA DIFUSORA DIAMETRO 300 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=HYPERLINK("https://leilaoonline.com.br/lote/detalhe/331908", "13831")</f>
      </c>
      <c r="B85" s="4" t="s">
        <f>=HYPERLINK("https://leilaoonline.com.br/lote/detalhe/331908", "MESA DIFUSORA DIAMETRO 300 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=HYPERLINK("https://leilaoonline.com.br/lote/detalhe/331900", "13832")</f>
      </c>
      <c r="B86" s="4" t="s">
        <f>=HYPERLINK("https://leilaoonline.com.br/lote/detalhe/331900", "MORSA FIXA 95MM")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=HYPERLINK("https://leilaoonline.com.br/lote/detalhe/331886", "13839")</f>
      </c>
      <c r="B87" s="4" t="s">
        <f>=HYPERLINK("https://leilaoonline.com.br/lote/detalhe/331886", "MÁQUINA DE COSTURA OVERLOCK GN6-3")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=HYPERLINK("https://leilaoonline.com.br/lote/detalhe/331917", "13840")</f>
      </c>
      <c r="B88" s="4" t="s">
        <f>=HYPERLINK("https://leilaoonline.com.br/lote/detalhe/331917", "POLICORTE VERDE")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=HYPERLINK("https://leilaoonline.com.br/lote/detalhe/331649", "13856")</f>
      </c>
      <c r="B89" s="4" t="s">
        <f>=HYPERLINK("https://leilaoonline.com.br/lote/detalhe/331649", "MÁQUINA DE CORTAR TECIDO LANMAX LM-CM 6 POL")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=HYPERLINK("https://leilaoonline.com.br/lote/detalhe/331909", "13860")</f>
      </c>
      <c r="B90" s="4" t="s">
        <f>=HYPERLINK("https://leilaoonline.com.br/lote/detalhe/331909", "MORSA GIRATÓRIA 260MM")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=HYPERLINK("https://leilaoonline.com.br/lote/detalhe/331663", "13861")</f>
      </c>
      <c r="B91" s="4" t="s">
        <f>=HYPERLINK("https://leilaoonline.com.br/lote/detalhe/331663", "CANTONEIRA PARA MANDRILHADORA 350 X 320 X 250 L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=HYPERLINK("https://leilaoonline.com.br/lote/detalhe/331887", "13874")</f>
      </c>
      <c r="B92" s="4" t="s">
        <f>=HYPERLINK("https://leilaoonline.com.br/lote/detalhe/331887", "PLACA DE ARRASTE 950 MM; 600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=HYPERLINK("https://leilaoonline.com.br/lote/detalhe/331916", "13876")</f>
      </c>
      <c r="B93" s="4" t="s">
        <f>=HYPERLINK("https://leilaoonline.com.br/lote/detalhe/331916", "REDUTOR CONICO")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=HYPERLINK("https://leilaoonline.com.br/lote/detalhe/331927", "13877")</f>
      </c>
      <c r="B94" s="4" t="s">
        <f>=HYPERLINK("https://leilaoonline.com.br/lote/detalhe/331927", "REDUTOR PARALELO FLENDER 7,16 KW")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=HYPERLINK("https://leilaoonline.com.br/lote/detalhe/331910", "13878")</f>
      </c>
      <c r="B95" s="4" t="s">
        <f>=HYPERLINK("https://leilaoonline.com.br/lote/detalhe/331910", "MOTO REDUTOR CESTARI CONIMAX 15KW")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=HYPERLINK("https://leilaoonline.com.br/lote/detalhe/331911", "13879")</f>
      </c>
      <c r="B96" s="4" t="s">
        <f>=HYPERLINK("https://leilaoonline.com.br/lote/detalhe/331911", "MOTO REDUTOR CESTARI CONIMAX 9,2 KW")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=HYPERLINK("https://leilaoonline.com.br/lote/detalhe/331669", "13886")</f>
      </c>
      <c r="B97" s="4" t="s">
        <f>=HYPERLINK("https://leilaoonline.com.br/lote/detalhe/331669", "COMPRESSOR PEG 40 PÉS")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=HYPERLINK("https://leilaoonline.com.br/lote/detalhe/332039", "13887")</f>
      </c>
      <c r="B98" s="4" t="s">
        <f>=HYPERLINK("https://leilaoonline.com.br/lote/detalhe/332039", "RETÍFICA PLANA SULMECÂNICA RAPH-75")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=HYPERLINK("https://leilaoonline.com.br/lote/detalhe/331921", "13889")</f>
      </c>
      <c r="B99" s="4" t="s">
        <f>=HYPERLINK("https://leilaoonline.com.br/lote/detalhe/331921", "PRENSA HIDRÁULICA TIPO C; 10 TON; 960")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=HYPERLINK("https://leilaoonline.com.br/lote/detalhe/331901", "13898")</f>
      </c>
      <c r="B100" s="4" t="s">
        <f>=HYPERLINK("https://leilaoonline.com.br/lote/detalhe/331901", "MESA PARA FURADEIRA RADIAL")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=HYPERLINK("https://leilaoonline.com.br/lote/detalhe/331888", "13899")</f>
      </c>
      <c r="B101" s="4" t="s">
        <f>=HYPERLINK("https://leilaoonline.com.br/lote/detalhe/331888", "MESA DE DESEMPENO DE FERRO FUNDIDO 750X1000; 158KG")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=HYPERLINK("https://leilaoonline.com.br/lote/detalhe/331902", "16902")</f>
      </c>
      <c r="B102" s="4" t="s">
        <f>=HYPERLINK("https://leilaoonline.com.br/lote/detalhe/331902", "MESA GIRATÓRIA DIVISORA MANUAL DIAMETRO 600 MM; 520KG")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=HYPERLINK("https://leilaoonline.com.br/lote/detalhe/331653", "16916")</f>
      </c>
      <c r="B103" s="4" t="s">
        <f>=HYPERLINK("https://leilaoonline.com.br/lote/detalhe/331653", "GUINCHO DE ARRASTE")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=HYPERLINK("https://leilaoonline.com.br/lote/detalhe/331650", "16922")</f>
      </c>
      <c r="B104" s="4" t="s">
        <f>=HYPERLINK("https://leilaoonline.com.br/lote/detalhe/331650", "FREZADORA UNIVERSAL N°5 WECHECO FU-5")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=HYPERLINK("https://leilaoonline.com.br/lote/detalhe/331670", "16926")</f>
      </c>
      <c r="B105" s="4" t="s">
        <f>=HYPERLINK("https://leilaoonline.com.br/lote/detalhe/331670", "GUINCHO DE ARRASTE")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=HYPERLINK("https://leilaoonline.com.br/lote/detalhe/331654", "16927")</f>
      </c>
      <c r="B106" s="4" t="s">
        <f>=HYPERLINK("https://leilaoonline.com.br/lote/detalhe/331654", "GUINCHO DE ARRASTE")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=HYPERLINK("https://leilaoonline.com.br/lote/detalhe/331655", "16928")</f>
      </c>
      <c r="B107" s="4" t="s">
        <f>=HYPERLINK("https://leilaoonline.com.br/lote/detalhe/331655", "GUINCHO DE ARRASTE")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=HYPERLINK("https://leilaoonline.com.br/lote/detalhe/331651", "16933")</f>
      </c>
      <c r="B108" s="4" t="s">
        <f>=HYPERLINK("https://leilaoonline.com.br/lote/detalhe/331651", "GUINCHO DE ARRASTE")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=HYPERLINK("https://leilaoonline.com.br/lote/detalhe/331922", "16946")</f>
      </c>
      <c r="B109" s="4" t="s">
        <f>=HYPERLINK("https://leilaoonline.com.br/lote/detalhe/331922", "PRENSA TIPO H 15 TON; 103")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=HYPERLINK("https://leilaoonline.com.br/lote/detalhe/331923", "16962")</f>
      </c>
      <c r="B110" s="4" t="s">
        <f>=HYPERLINK("https://leilaoonline.com.br/lote/detalhe/331923", "POLICORTE POLIKORTE 12 POL")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=HYPERLINK("https://leilaoonline.com.br/lote/detalhe/332057", "16971")</f>
      </c>
      <c r="B111" s="4" t="s">
        <f>=HYPERLINK("https://leilaoonline.com.br/lote/detalhe/332057", "SERRA DE FITA HORIZONTAL FRANHO CC 520 AI; 112 MM")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9.750,00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=HYPERLINK("https://leilaoonline.com.br/lote/detalhe/332060", "16972")</f>
      </c>
      <c r="B112" s="4" t="s">
        <f>=HYPERLINK("https://leilaoonline.com.br/lote/detalhe/332060", "SERRA DE FITA HORIZONTAL FRANHO SFC 360; 360 MM")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=HYPERLINK("https://leilaoonline.com.br/lote/detalhe/331664", "26006")</f>
      </c>
      <c r="B113" s="4" t="s">
        <f>=HYPERLINK("https://leilaoonline.com.br/lote/detalhe/331664", "MANDRILHADORA COLLET FUSO 100; 8.600 KG")</f>
      </c>
      <c r="C113" s="4" t="inlineStr">
        <is>
          <t>Não vendido</t>
        </is>
      </c>
      <c r="D113" s="4" t="inlineStr">
        <is>
          <t>3</t>
        </is>
      </c>
      <c r="E113" s="5" t="inlineStr">
        <is>
          <t>6.000,00</t>
        </is>
      </c>
      <c r="F113" s="4" t="inlineStr">
        <is>
          <t>1250.00</t>
        </is>
      </c>
    </row>
    <row collapsed="false" customFormat="false" customHeight="false" hidden="false" ht="12.1" outlineLevel="0" r="114">
      <c r="A114" s="5" t="s">
        <f>=HYPERLINK("https://leilaoonline.com.br/lote/detalhe/331665", "26033")</f>
      </c>
      <c r="B114" s="4" t="s">
        <f>=HYPERLINK("https://leilaoonline.com.br/lote/detalhe/331665", "CALANDRA HIDRÁULICA GUTMANN 2500 X 50 MM")</f>
      </c>
      <c r="C114" s="4" t="inlineStr">
        <is>
          <t>Não vendido</t>
        </is>
      </c>
      <c r="D114" s="4" t="inlineStr">
        <is>
          <t>30</t>
        </is>
      </c>
      <c r="E114" s="5" t="inlineStr">
        <is>
          <t>62.500,00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=HYPERLINK("https://leilaoonline.com.br/lote/detalhe/331912", "26061")</f>
      </c>
      <c r="B115" s="4" t="s">
        <f>=HYPERLINK("https://leilaoonline.com.br/lote/detalhe/331912", "MESA GIRATÓRIA 3.000 X 3.000; 80 TON")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170.000,00</t>
        </is>
      </c>
      <c r="F115" s="4" t="inlineStr">
        <is>
          <t>2500.00</t>
        </is>
      </c>
    </row>
    <row collapsed="false" customFormat="false" customHeight="false" hidden="false" ht="12.1" outlineLevel="0" r="116">
      <c r="A116" s="5" t="s">
        <f>=HYPERLINK("https://leilaoonline.com.br/lote/detalhe/332052", "26063")</f>
      </c>
      <c r="B116" s="4" t="s">
        <f>=HYPERLINK("https://leilaoonline.com.br/lote/detalhe/332052", "TORNO ALEMÃO 1.800 X 5.000 MM")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=HYPERLINK("https://leilaoonline.com.br/lote/detalhe/331919", "26072")</f>
      </c>
      <c r="B117" s="4" t="s">
        <f>=HYPERLINK("https://leilaoonline.com.br/lote/detalhe/331919", "POLITRIZ 1350W")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=HYPERLINK("https://leilaoonline.com.br/lote/detalhe/331657", "26079")</f>
      </c>
      <c r="B118" s="4" t="s">
        <f>=HYPERLINK("https://leilaoonline.com.br/lote/detalhe/331657", "CHANFRADEIRA ELÉTRICA MANUAL BESEL BM-20")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=HYPERLINK("https://leilaoonline.com.br/lote/detalhe/331926", "26097")</f>
      </c>
      <c r="B119" s="4" t="s">
        <f>=HYPERLINK("https://leilaoonline.com.br/lote/detalhe/331926", "PULMÃO PARA COMPRESSOR")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=HYPERLINK("https://leilaoonline.com.br/lote/detalhe/331658", "28403")</f>
      </c>
      <c r="B120" s="4" t="s">
        <f>=HYPERLINK("https://leilaoonline.com.br/lote/detalhe/331658", "DOBRADEIRA RIO NEGRO 4000 X 280 TON")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=HYPERLINK("https://leilaoonline.com.br/lote/detalhe/331913", "28413")</f>
      </c>
      <c r="B121" s="4" t="s">
        <f>=HYPERLINK("https://leilaoonline.com.br/lote/detalhe/331913", "MESA POSICIONADORA RANSOME PARA SOLDA 56 TON.; 33 TON.")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250.000,00</t>
        </is>
      </c>
      <c r="F121" s="4" t="inlineStr">
        <is>
          <t>5000.00</t>
        </is>
      </c>
    </row>
    <row collapsed="false" customFormat="false" customHeight="false" hidden="false" ht="12.1" outlineLevel="0" r="122">
      <c r="A122" s="5" t="s">
        <f>=HYPERLINK("https://leilaoonline.com.br/lote/detalhe/332038", "28453")</f>
      </c>
      <c r="B122" s="4" t="s">
        <f>=HYPERLINK("https://leilaoonline.com.br/lote/detalhe/332038", "MÁQUINA DE SOLDA BAMBOZZI PICCOLA 400 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=HYPERLINK("https://leilaoonline.com.br/lote/detalhe/331889", "28454")</f>
      </c>
      <c r="B123" s="4" t="s">
        <f>=HYPERLINK("https://leilaoonline.com.br/lote/detalhe/331889", "MÁQUINA DE SOLDA BAMBOZZI MIG/MAG MEGA PLUS 350A")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=HYPERLINK("https://leilaoonline.com.br/lote/detalhe/331890", "28455")</f>
      </c>
      <c r="B124" s="4" t="s">
        <f>=HYPERLINK("https://leilaoonline.com.br/lote/detalhe/331890", "MÁQUINA DE SOLDA PULSARC 6000 CASTOLINI")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=HYPERLINK("https://leilaoonline.com.br/lote/detalhe/331903", "28456")</f>
      </c>
      <c r="B125" s="4" t="s">
        <f>=HYPERLINK("https://leilaoonline.com.br/lote/detalhe/331903", "MÁQUINA DE SOLDA TRR 3410 BAMBOZZI")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=HYPERLINK("https://leilaoonline.com.br/lote/detalhe/331924", "28460")</f>
      </c>
      <c r="B126" s="4" t="s">
        <f>=HYPERLINK("https://leilaoonline.com.br/lote/detalhe/331924", "PONTE ROLANTE 5 TON 12 VÃO")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2.500,00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=HYPERLINK("https://leilaoonline.com.br/lote/detalhe/331925", "28466")</f>
      </c>
      <c r="B127" s="4" t="s">
        <f>=HYPERLINK("https://leilaoonline.com.br/lote/detalhe/331925", "PONTE ROLANTE DUPLA VIGA 17 TON. X 8.300 DE VÃO")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1250.00</t>
        </is>
      </c>
    </row>
    <row collapsed="false" customFormat="false" customHeight="false" hidden="false" ht="12.1" outlineLevel="0" r="128">
      <c r="A128" s="5" t="s">
        <f>=HYPERLINK("https://leilaoonline.com.br/lote/detalhe/331672", "31298")</f>
      </c>
      <c r="B128" s="4" t="s">
        <f>=HYPERLINK("https://leilaoonline.com.br/lote/detalhe/331672", "ESCAPAMENTO HYUNDAI HR")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=HYPERLINK("https://leilaoonline.com.br/lote/detalhe/331673", "31859")</f>
      </c>
      <c r="B129" s="4" t="s">
        <f>=HYPERLINK("https://leilaoonline.com.br/lote/detalhe/331673", "FRESADORA PORTAL WMW 10.000MM")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6.000,00</t>
        </is>
      </c>
      <c r="F129" s="4" t="inlineStr">
        <is>
          <t>2500.00</t>
        </is>
      </c>
    </row>
    <row collapsed="false" customFormat="false" customHeight="false" hidden="false" ht="12.1" outlineLevel="0" r="130">
      <c r="A130" s="5" t="s">
        <f>=HYPERLINK("https://leilaoonline.com.br/lote/detalhe/331659", "32847")</f>
      </c>
      <c r="B130" s="4" t="s">
        <f>=HYPERLINK("https://leilaoonline.com.br/lote/detalhe/331659", "DOBRADEIRA DE DEDO 2.000 MM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=HYPERLINK("https://leilaoonline.com.br/lote/detalhe/332053", "32871")</f>
      </c>
      <c r="B131" s="4" t="s">
        <f>=HYPERLINK("https://leilaoonline.com.br/lote/detalhe/332053", "TESOURÃO PARA CORTAR CHAPA 200 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=HYPERLINK("https://leilaoonline.com.br/lote/detalhe/331905", "32892")</f>
      </c>
      <c r="B132" s="4" t="s">
        <f>=HYPERLINK("https://leilaoonline.com.br/lote/detalhe/331905", "MESA PARA FURADEIRA RADIAL COM GRAU DE INCLINAÇÃO")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=HYPERLINK("https://leilaoonline.com.br/lote/detalhe/331674", "43418")</f>
      </c>
      <c r="B133" s="4" t="s">
        <f>=HYPERLINK("https://leilaoonline.com.br/lote/detalhe/331674", "ENROLADOR DE CABO STEMMANN 22 A 32 MM; 300")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=HYPERLINK("https://leilaoonline.com.br/lote/detalhe/332048", "43441")</f>
      </c>
      <c r="B134" s="4" t="s">
        <f>=HYPERLINK("https://leilaoonline.com.br/lote/detalhe/332048", "TORNO IMOR MDR 10 500 X 1.000MM")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=HYPERLINK("https://leilaoonline.com.br/lote/detalhe/331914", "43442")</f>
      </c>
      <c r="B135" s="4" t="s">
        <f>=HYPERLINK("https://leilaoonline.com.br/lote/detalhe/331914", "MESA COORDENADA; 1.700 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=HYPERLINK("https://leilaoonline.com.br/lote/detalhe/331891", "43451")</f>
      </c>
      <c r="B136" s="4" t="s">
        <f>=HYPERLINK("https://leilaoonline.com.br/lote/detalhe/331891", "MÁQUINA DE SOLDA TIG WHITE MARTINS")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=HYPERLINK("https://leilaoonline.com.br/lote/detalhe/331920", "179980")</f>
      </c>
      <c r="B137" s="4" t="s">
        <f>=HYPERLINK("https://leilaoonline.com.br/lote/detalhe/331920", "PONTE ROLANTE DUPLA VIGA 15 TON X 11.000 MM")</f>
      </c>
      <c r="C137" s="4" t="inlineStr">
        <is>
          <t>Não vendido</t>
        </is>
      </c>
      <c r="D137" s="4" t="inlineStr">
        <is>
          <t>8</t>
        </is>
      </c>
      <c r="E137" s="5" t="inlineStr">
        <is>
          <t>14.500,00</t>
        </is>
      </c>
      <c r="F137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2026-08-27T05:10:44.00Z</dcterms:created>
  <dc:creator>Tellks Tecnologia</dc:creator>
  <cp:revision>0</cp:revision>
</cp:coreProperties>
</file>