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ÁREAS DE VIVÊNCIA • TRATOR VALMET • PULVER. ADVANCE JACTOR • PEÇAS DIV. • PNEUS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08/04/2026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=HYPERLINK("https://leilaoonline.com.br/lote/detalhe/326047", "002")</f>
      </c>
      <c r="B11" s="4" t="s">
        <f>=HYPERLINK("https://leilaoonline.com.br/lote/detalhe/326047", "veja o vídeo!! PULVERIZADOR ADVANCE JACTOR 2.000 LITROS; ANO 2008 - FUNCIONANDO")</f>
      </c>
      <c r="C11" s="4" t="inlineStr">
        <is>
          <t>Não vendido</t>
        </is>
      </c>
      <c r="D11" s="4" t="inlineStr">
        <is>
          <t>23</t>
        </is>
      </c>
      <c r="E11" s="5" t="inlineStr">
        <is>
          <t>27.500,00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=HYPERLINK("https://leilaoonline.com.br/lote/detalhe/326043", "003")</f>
      </c>
      <c r="B12" s="4" t="s">
        <f>=HYPERLINK("https://leilaoonline.com.br/lote/detalhe/326043", "LOTE C/ 7 PNEUS DE TRATOR 750-67")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=HYPERLINK("https://leilaoonline.com.br/lote/detalhe/326044", "004")</f>
      </c>
      <c r="B13" s="4" t="s">
        <f>=HYPERLINK("https://leilaoonline.com.br/lote/detalhe/326044", "ÁREA DE VIVÊNCIA (FABRICAÇÃO PRÓPRIA)")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=HYPERLINK("https://leilaoonline.com.br/lote/detalhe/326048", "005")</f>
      </c>
      <c r="B14" s="4" t="s">
        <f>=HYPERLINK("https://leilaoonline.com.br/lote/detalhe/326048", "veja o vídeo!! TRATOR VALMET 68; ANO 88 - FUNCIONANDO")</f>
      </c>
      <c r="C14" s="4" t="inlineStr">
        <is>
          <t>Vendido</t>
        </is>
      </c>
      <c r="D14" s="4" t="inlineStr">
        <is>
          <t>86</t>
        </is>
      </c>
      <c r="E14" s="5" t="inlineStr">
        <is>
          <t>39.750,00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=HYPERLINK("https://leilaoonline.com.br/lote/detalhe/326050", "006")</f>
      </c>
      <c r="B15" s="4" t="s">
        <f>=HYPERLINK("https://leilaoonline.com.br/lote/detalhe/326050", "LOTE C/ 2 CONTAINERS IBC DE 1.000 LITROS")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250,00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=HYPERLINK("https://leilaoonline.com.br/lote/detalhe/326768", "007")</f>
      </c>
      <c r="B16" s="4" t="s">
        <f>=HYPERLINK("https://leilaoonline.com.br/lote/detalhe/326768", "LOTE C/ 04 VIGAS DE 10M PARA BARRACÃO")</f>
      </c>
      <c r="C16" s="4" t="inlineStr">
        <is>
          <t>Não vendido</t>
        </is>
      </c>
      <c r="D16" s="4" t="inlineStr">
        <is>
          <t>5</t>
        </is>
      </c>
      <c r="E16" s="5" t="inlineStr">
        <is>
          <t>4.500,00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=HYPERLINK("https://leilaoonline.com.br/lote/detalhe/326045", "008")</f>
      </c>
      <c r="B17" s="4" t="s">
        <f>=HYPERLINK("https://leilaoonline.com.br/lote/detalhe/326045", "LOTE C/ APROX. 800KG DE TUBO INÓX 310 DIVERSAS POLEGADAS")</f>
      </c>
      <c r="C17" s="4" t="inlineStr">
        <is>
          <t>Vendido</t>
        </is>
      </c>
      <c r="D17" s="4" t="inlineStr">
        <is>
          <t>36</t>
        </is>
      </c>
      <c r="E17" s="5" t="inlineStr">
        <is>
          <t>10.000,00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=HYPERLINK("https://leilaoonline.com.br/lote/detalhe/326049", "009")</f>
      </c>
      <c r="B18" s="4" t="s">
        <f>=HYPERLINK("https://leilaoonline.com.br/lote/detalhe/326049", "LOTE C/ 5 TELEVISÕES DE DIVERSAS POLEGADAS")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=HYPERLINK("https://leilaoonline.com.br/lote/detalhe/326046", "010")</f>
      </c>
      <c r="B19" s="4" t="s">
        <f>=HYPERLINK("https://leilaoonline.com.br/lote/detalhe/326046", "CONTAINER C/ ARMÁRIOS INTERNOS - 12 METROS")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=HYPERLINK("https://leilaoonline.com.br/lote/detalhe/326051", "011")</f>
      </c>
      <c r="B20" s="4" t="s">
        <f>=HYPERLINK("https://leilaoonline.com.br/lote/detalhe/326051", "ESTRUTURA DE BARRACÃO (INDUSTRIAL) - MAIS INFORMAÇÕES NAS ESPECIFICAÇÕES DO LOTE")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35.000,00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=HYPERLINK("https://leilaoonline.com.br/lote/detalhe/326052", "012")</f>
      </c>
      <c r="B21" s="4" t="s">
        <f>=HYPERLINK("https://leilaoonline.com.br/lote/detalhe/326052", "ÁREA DE VIVÊNCIA C/ 2 BANHEIROS E REFEITÓRIO P/ 8 PESSOAS - MAIS INFORMAÇÕES NAS ESPECIFICAÇÕES DO LOTE")</f>
      </c>
      <c r="C21" s="4" t="inlineStr">
        <is>
          <t>Não vendido</t>
        </is>
      </c>
      <c r="D21" s="4" t="inlineStr">
        <is>
          <t>11</t>
        </is>
      </c>
      <c r="E21" s="5" t="inlineStr">
        <is>
          <t>19.750,00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=HYPERLINK("https://leilaoonline.com.br/lote/detalhe/326055", "013")</f>
      </c>
      <c r="B22" s="4" t="s">
        <f>=HYPERLINK("https://leilaoonline.com.br/lote/detalhe/326055", "veja o vídeo!! ÁREA DE VIVÊNCIA C/ 2 BANHEIROS E REFEITÓRIO P/ 8 PESSOAS - MAIS INFORMAÇÕES NAS ESPECIFICAÇÕES DO LOTE")</f>
      </c>
      <c r="C22" s="4" t="inlineStr">
        <is>
          <t>Não vendido</t>
        </is>
      </c>
      <c r="D22" s="4" t="inlineStr">
        <is>
          <t>4</t>
        </is>
      </c>
      <c r="E22" s="5" t="inlineStr">
        <is>
          <t>18.750,00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=HYPERLINK("https://leilaoonline.com.br/lote/detalhe/326053", "014")</f>
      </c>
      <c r="B23" s="4" t="s">
        <f>=HYPERLINK("https://leilaoonline.com.br/lote/detalhe/326053", "AR CONDICIONADO K7 60 BTUS (SEM TESTE)")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=HYPERLINK("https://leilaoonline.com.br/lote/detalhe/326054", "015")</f>
      </c>
      <c r="B24" s="4" t="s">
        <f>=HYPERLINK("https://leilaoonline.com.br/lote/detalhe/326054", "FURADEIRA DE COLUNA YADORA FY A 38")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=HYPERLINK("https://leilaoonline.com.br/lote/detalhe/326769", "016")</f>
      </c>
      <c r="B25" s="4" t="s">
        <f>=HYPERLINK("https://leilaoonline.com.br/lote/detalhe/326769", "LOTE C/ APROX. 55 TUBOS DE PVC; DIVERSAS MEDIDAS")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=HYPERLINK("https://leilaoonline.com.br/lote/detalhe/326063", "018")</f>
      </c>
      <c r="B26" s="4" t="s">
        <f>=HYPERLINK("https://leilaoonline.com.br/lote/detalhe/326063", "SUPORTE PARA EMPILHADEIRA PARA TRANSPORTAR BAG")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1.000,00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=HYPERLINK("https://leilaoonline.com.br/lote/detalhe/326064", "019")</f>
      </c>
      <c r="B27" s="4" t="s">
        <f>=HYPERLINK("https://leilaoonline.com.br/lote/detalhe/326064", "PRENSA EXCÊNTRICA 85 TONELADAS")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6.000,00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=HYPERLINK("https://leilaoonline.com.br/lote/detalhe/326056", "020")</f>
      </c>
      <c r="B28" s="4" t="s">
        <f>=HYPERLINK("https://leilaoonline.com.br/lote/detalhe/326056", "LOTE C/ 5 PISTÕES HIDRÁULICOS DE VÁRIOS TAMANHOS")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=HYPERLINK("https://leilaoonline.com.br/lote/detalhe/326065", "021")</f>
      </c>
      <c r="B29" s="4" t="s">
        <f>=HYPERLINK("https://leilaoonline.com.br/lote/detalhe/326065", "TRANSPALETE 3.000 KG")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=HYPERLINK("https://leilaoonline.com.br/lote/detalhe/326057", "022")</f>
      </c>
      <c r="B30" s="4" t="s">
        <f>=HYPERLINK("https://leilaoonline.com.br/lote/detalhe/326057", "LOTE C/ 5 EIXOS COM PNEUS E RODAS DE DIVERSAS MEDIDAS")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800,00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=HYPERLINK("https://leilaoonline.com.br/lote/detalhe/326058", "023")</f>
      </c>
      <c r="B31" s="4" t="s">
        <f>=HYPERLINK("https://leilaoonline.com.br/lote/detalhe/326058", "LOTE C/ 5 EIXOS COM PNEUS E SEM PNEUS")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800,00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=HYPERLINK("https://leilaoonline.com.br/lote/detalhe/326066", "024")</f>
      </c>
      <c r="B32" s="4" t="s">
        <f>=HYPERLINK("https://leilaoonline.com.br/lote/detalhe/326066", "LOTE C/ APROX. 250 PEÇAS DIVERSAS DE SUSPENSÃO E FREIOS")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800,00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=HYPERLINK("https://leilaoonline.com.br/lote/detalhe/326059", "025")</f>
      </c>
      <c r="B33" s="4" t="s">
        <f>=HYPERLINK("https://leilaoonline.com.br/lote/detalhe/326059", "LOTE C/ 4 AR CONDICIONADOS C/ EVAPORADORA E CONDENSADORA (DE 45 A 60 MIL BTU)")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=HYPERLINK("https://leilaoonline.com.br/lote/detalhe/326067", "026")</f>
      </c>
      <c r="B34" s="4" t="s">
        <f>=HYPERLINK("https://leilaoonline.com.br/lote/detalhe/326067", "LOTE C/ APROX. 58 PEÇAS DIVERSAS E ACESSÓRIOS PARA CAMINHÕES")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=HYPERLINK("https://leilaoonline.com.br/lote/detalhe/326060", "029")</f>
      </c>
      <c r="B35" s="4" t="s">
        <f>=HYPERLINK("https://leilaoonline.com.br/lote/detalhe/326060", "CHASSI GRADE C/ LINHAS DE DISCOS")</f>
      </c>
      <c r="C35" s="4" t="inlineStr">
        <is>
          <t>Vendido</t>
        </is>
      </c>
      <c r="D35" s="4" t="inlineStr">
        <is>
          <t>7</t>
        </is>
      </c>
      <c r="E35" s="5" t="inlineStr">
        <is>
          <t>4.050,00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=HYPERLINK("https://leilaoonline.com.br/lote/detalhe/326061", "033")</f>
      </c>
      <c r="B36" s="4" t="s">
        <f>=HYPERLINK("https://leilaoonline.com.br/lote/detalhe/326061", "PRENSA HIDRÁULICA - FALTANDO PARTES")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=HYPERLINK("https://leilaoonline.com.br/lote/detalhe/326062", "034")</f>
      </c>
      <c r="B37" s="4" t="s">
        <f>=HYPERLINK("https://leilaoonline.com.br/lote/detalhe/326062", "LOTE C/ 6 CONCERTINAS DE DIVERSOS TAMANHOS")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=HYPERLINK("https://leilaoonline.com.br/lote/detalhe/326068", "036")</f>
      </c>
      <c r="B38" s="4" t="s">
        <f>=HYPERLINK("https://leilaoonline.com.br/lote/detalhe/326068", "PARTES E UMA RETRO ESCAVADEIRA PARA CAMINHÃO")</f>
      </c>
      <c r="C38" s="4" t="inlineStr">
        <is>
          <t>Vendido</t>
        </is>
      </c>
      <c r="D38" s="4" t="inlineStr">
        <is>
          <t>10</t>
        </is>
      </c>
      <c r="E38" s="5" t="inlineStr">
        <is>
          <t>3.000,00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=HYPERLINK("https://leilaoonline.com.br/lote/detalhe/326069", "037")</f>
      </c>
      <c r="B39" s="4" t="s">
        <f>=HYPERLINK("https://leilaoonline.com.br/lote/detalhe/326069", "BOMBA DE PISTÃO AXIAL HIDRÁULICA JOHN DEERE (COLHEDEIRAS LINHA S660 E S670) - CÓDIGO AXE32024")</f>
      </c>
      <c r="C39" s="4" t="inlineStr">
        <is>
          <t>Vendido</t>
        </is>
      </c>
      <c r="D39" s="4" t="inlineStr">
        <is>
          <t>9</t>
        </is>
      </c>
      <c r="E39" s="5" t="inlineStr">
        <is>
          <t>5.500,00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=HYPERLINK("https://leilaoonline.com.br/lote/detalhe/326070", "038")</f>
      </c>
      <c r="B40" s="4" t="s">
        <f>=HYPERLINK("https://leilaoonline.com.br/lote/detalhe/326070", "LOTE C/ APROX. 44 ITENS DIVERSOS DE PARTES ELÉTRICAS")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=HYPERLINK("https://leilaoonline.com.br/lote/detalhe/326071", "039")</f>
      </c>
      <c r="B41" s="4" t="s">
        <f>=HYPERLINK("https://leilaoonline.com.br/lote/detalhe/326071", "LOTE C/ APROX. 13 ITENS ENTRE CONTROLADOR DE ABASTECIMENTO E OUTROS")</f>
      </c>
      <c r="C41" s="4" t="inlineStr">
        <is>
          <t>Lote retirado</t>
        </is>
      </c>
      <c r="D41" s="4" t="inlineStr">
        <is>
          <t>0</t>
        </is>
      </c>
      <c r="E41" s="5" t="inlineStr">
        <is>
          <t>800,00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=HYPERLINK("https://leilaoonline.com.br/lote/detalhe/326072", "040")</f>
      </c>
      <c r="B42" s="4" t="s">
        <f>=HYPERLINK("https://leilaoonline.com.br/lote/detalhe/326072", "RODA DE TRATOR JOHN DEERE 18X42")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800,00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=HYPERLINK("https://leilaoonline.com.br/lote/detalhe/326073", "041")</f>
      </c>
      <c r="B43" s="4" t="s">
        <f>=HYPERLINK("https://leilaoonline.com.br/lote/detalhe/326073", "CAIXA ORIGINAL DE SEMENTE PLANTADEIRA JOHN DEERE 1109")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=HYPERLINK("https://leilaoonline.com.br/lote/detalhe/326074", "043")</f>
      </c>
      <c r="B44" s="4" t="s">
        <f>=HYPERLINK("https://leilaoonline.com.br/lote/detalhe/326074", "LOTE C/ APROX. 54 ITENS DIVERSOS: AMORTECEDORES, PISTÕES, SUPORTE DE AMORTECEDORES")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=HYPERLINK("https://leilaoonline.com.br/lote/detalhe/326075", "046")</f>
      </c>
      <c r="B45" s="4" t="s">
        <f>=HYPERLINK("https://leilaoonline.com.br/lote/detalhe/326075", "LOTE C/ 11 CORREIAS E 6 ACABAMENTOS DE BORRACHA")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=HYPERLINK("https://leilaoonline.com.br/lote/detalhe/326076", "050")</f>
      </c>
      <c r="B46" s="4" t="s">
        <f>=HYPERLINK("https://leilaoonline.com.br/lote/detalhe/326076", "LOTE C/ APROX. 40 FILTROS DIVERSOS MARCAS E MODELOS")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=HYPERLINK("https://leilaoonline.com.br/lote/detalhe/326077", "055")</f>
      </c>
      <c r="B47" s="4" t="s">
        <f>=HYPERLINK("https://leilaoonline.com.br/lote/detalhe/326077", "LOTE C/ 5 RODAS C/  PNEUS DE DIVERSOS TAMANHOS")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=HYPERLINK("https://leilaoonline.com.br/lote/detalhe/326078", "056")</f>
      </c>
      <c r="B48" s="4" t="s">
        <f>=HYPERLINK("https://leilaoonline.com.br/lote/detalhe/326078", "LOTE C/ 10 PNEUS DIVERSOS MEIA VIDA")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=HYPERLINK("https://leilaoonline.com.br/lote/detalhe/326079", "057")</f>
      </c>
      <c r="B49" s="4" t="s">
        <f>=HYPERLINK("https://leilaoonline.com.br/lote/detalhe/326079", "LOTE C/ APROX. 2500KG DE BOLACHA DE FERRO DE DIVERSAS MEDIDAS")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=HYPERLINK("https://leilaoonline.com.br/lote/detalhe/326080", "058")</f>
      </c>
      <c r="B50" s="4" t="s">
        <f>=HYPERLINK("https://leilaoonline.com.br/lote/detalhe/326080", "GRADE DE 16 DISCOS - DESMONTADA")</f>
      </c>
      <c r="C50" s="4" t="inlineStr">
        <is>
          <t>Vendido</t>
        </is>
      </c>
      <c r="D50" s="4" t="inlineStr">
        <is>
          <t>12</t>
        </is>
      </c>
      <c r="E50" s="5" t="inlineStr">
        <is>
          <t>3.000,00</t>
        </is>
      </c>
      <c r="F5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2026-04-16T05:56:49.00Z</dcterms:created>
  <dc:creator>Tellks Tecnologia</dc:creator>
  <cp:revision>0</cp:revision>
</cp:coreProperties>
</file>