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 • RETROESC. CAT • EQUIP. DIV. • PALHETEIRA ELET. • PLATAFORMAS ELEV.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18/03/2026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=HYPERLINK("https://leilaoonline.com.br/lote/detalhe/323075", "001")</f>
      </c>
      <c r="B11" s="4" t="s">
        <f>=HYPERLINK("https://leilaoonline.com.br/lote/detalhe/323075", "PALHETEIRA ELÉTRICA")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9.000,00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=HYPERLINK("https://leilaoonline.com.br/lote/detalhe/323076", "002")</f>
      </c>
      <c r="B12" s="4" t="s">
        <f>=HYPERLINK("https://leilaoonline.com.br/lote/detalhe/323076", "EMPILHADEIRA HYSTER CAP. 2,5 TON. - FUNCIONANDO")</f>
      </c>
      <c r="C12" s="4" t="inlineStr">
        <is>
          <t>Não vendido</t>
        </is>
      </c>
      <c r="D12" s="4" t="inlineStr">
        <is>
          <t>60</t>
        </is>
      </c>
      <c r="E12" s="5" t="inlineStr">
        <is>
          <t>50.500,00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=HYPERLINK("https://leilaoonline.com.br/lote/detalhe/323065", "003")</f>
      </c>
      <c r="B13" s="4" t="s">
        <f>=HYPERLINK("https://leilaoonline.com.br/lote/detalhe/323065", "RETROESCAVADEIRA CAT 416E; ANO 2014/2014; COMB. DIESEL - FUNCIONANDO")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112.500,00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=HYPERLINK("https://leilaoonline.com.br/lote/detalhe/323072", "006")</f>
      </c>
      <c r="B14" s="4" t="s">
        <f>=HYPERLINK("https://leilaoonline.com.br/lote/detalhe/323072", "LIXADEIRA DE CINTA INDUSTRIAL")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=HYPERLINK("https://leilaoonline.com.br/lote/detalhe/323070", "007")</f>
      </c>
      <c r="B15" s="4" t="s">
        <f>=HYPERLINK("https://leilaoonline.com.br/lote/detalhe/323070", "TORNO MECÂNICO")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2.750,00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=HYPERLINK("https://leilaoonline.com.br/lote/detalhe/323066", "008")</f>
      </c>
      <c r="B16" s="4" t="s">
        <f>=HYPERLINK("https://leilaoonline.com.br/lote/detalhe/323066", "REDUTOR MARCA TRANSMOTECNICA; C/ MOTOR ELÉTRICO")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4.500,00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=HYPERLINK("https://leilaoonline.com.br/lote/detalhe/323073", "009")</f>
      </c>
      <c r="B17" s="4" t="s">
        <f>=HYPERLINK("https://leilaoonline.com.br/lote/detalhe/323073", "UNIDADE HIDRÁULICA MARCA BUCHER; CAP. 250 LITROS")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2.500,00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=HYPERLINK("https://leilaoonline.com.br/lote/detalhe/323077", "011")</f>
      </c>
      <c r="B18" s="4" t="s">
        <f>=HYPERLINK("https://leilaoonline.com.br/lote/detalhe/323077", "LIXADEIRA")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850,00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=HYPERLINK("https://leilaoonline.com.br/lote/detalhe/323074", "012")</f>
      </c>
      <c r="B19" s="4" t="s">
        <f>=HYPERLINK("https://leilaoonline.com.br/lote/detalhe/323074", "LOTE C/ 3 UNIDADES DE PORTA ESCADA VEICULAR")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=HYPERLINK("https://leilaoonline.com.br/lote/detalhe/323071", "015")</f>
      </c>
      <c r="B20" s="4" t="s">
        <f>=HYPERLINK("https://leilaoonline.com.br/lote/detalhe/323071", "ZIPPER MACHINE")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2.000,00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=HYPERLINK("https://leilaoonline.com.br/lote/detalhe/323068", "016")</f>
      </c>
      <c r="B21" s="4" t="s">
        <f>=HYPERLINK("https://leilaoonline.com.br/lote/detalhe/323068", "TURBINA DE AVIÃO")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10.500,00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=HYPERLINK("https://leilaoonline.com.br/lote/detalhe/323067", "017")</f>
      </c>
      <c r="B22" s="4" t="s">
        <f>=HYPERLINK("https://leilaoonline.com.br/lote/detalhe/323067", "TURBINA DE AVIÃO")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=HYPERLINK("https://leilaoonline.com.br/lote/detalhe/323069", "018")</f>
      </c>
      <c r="B23" s="4" t="s">
        <f>=HYPERLINK("https://leilaoonline.com.br/lote/detalhe/323069", "GUINDASTE DE COLUNA; MARCA ADITY BIRLA UTILIZADO EM USINAS OU INDÚSTRIAS")</f>
      </c>
      <c r="C23" s="4" t="inlineStr">
        <is>
          <t>Não vendido</t>
        </is>
      </c>
      <c r="D23" s="4" t="inlineStr">
        <is>
          <t>17</t>
        </is>
      </c>
      <c r="E23" s="5" t="inlineStr">
        <is>
          <t>10.000,00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=HYPERLINK("https://leilaoonline.com.br/lote/detalhe/323078", "019")</f>
      </c>
      <c r="B24" s="4" t="s">
        <f>=HYPERLINK("https://leilaoonline.com.br/lote/detalhe/323078", "LOTE COM 13 RACKS METÁLICOS REFORÇADOS, CALVANIZADOS - MEDIDAS APROX.: 1.10 X 0.65 X 0.90 DE ALTURA")</f>
      </c>
      <c r="C24" s="4" t="inlineStr">
        <is>
          <t>Não vendido</t>
        </is>
      </c>
      <c r="D24" s="4" t="inlineStr">
        <is>
          <t>33</t>
        </is>
      </c>
      <c r="E24" s="5" t="inlineStr">
        <is>
          <t>2.400,00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=HYPERLINK("https://leilaoonline.com.br/lote/detalhe/323079", "020")</f>
      </c>
      <c r="B25" s="4" t="s">
        <f>=HYPERLINK("https://leilaoonline.com.br/lote/detalhe/323079", "CARRETA TRANSPORTE DE BOBINA")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4.000,00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=HYPERLINK("https://leilaoonline.com.br/lote/detalhe/323080", "021")</f>
      </c>
      <c r="B26" s="4" t="s">
        <f>=HYPERLINK("https://leilaoonline.com.br/lote/detalhe/323080", "BALANÇA FILIZOLA CAP. 1.000KG")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500,00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=HYPERLINK("https://leilaoonline.com.br/lote/detalhe/323085", "022")</f>
      </c>
      <c r="B27" s="4" t="s">
        <f>=HYPERLINK("https://leilaoonline.com.br/lote/detalhe/323085", "CARREGADOR KM")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=HYPERLINK("https://leilaoonline.com.br/lote/detalhe/323084", "023")</f>
      </c>
      <c r="B28" s="4" t="s">
        <f>=HYPERLINK("https://leilaoonline.com.br/lote/detalhe/323084", "GERADOR HONDA EP4000")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=HYPERLINK("https://leilaoonline.com.br/lote/detalhe/323081", "026")</f>
      </c>
      <c r="B29" s="4" t="s">
        <f>=HYPERLINK("https://leilaoonline.com.br/lote/detalhe/323081", "BALANÇA DIGITRON CAP. 1.000KG")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850,00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=HYPERLINK("https://leilaoonline.com.br/lote/detalhe/323083", "027")</f>
      </c>
      <c r="B30" s="4" t="s">
        <f>=HYPERLINK("https://leilaoonline.com.br/lote/detalhe/323083", "TRANSFORMADOR ZILMER")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1.500,00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=HYPERLINK("https://leilaoonline.com.br/lote/detalhe/323082", "029")</f>
      </c>
      <c r="B31" s="4" t="s">
        <f>=HYPERLINK("https://leilaoonline.com.br/lote/detalhe/323082", "LOTE C/ 02 CAIXAS DE SOM E 02 APARELHOS DE FAX")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=HYPERLINK("https://leilaoonline.com.br/lote/detalhe/323087", "030")</f>
      </c>
      <c r="B32" s="4" t="s">
        <f>=HYPERLINK("https://leilaoonline.com.br/lote/detalhe/323087", "TRITURADOR INDUSTRIAL")</f>
      </c>
      <c r="C32" s="4" t="inlineStr">
        <is>
          <t>Não vendido</t>
        </is>
      </c>
      <c r="D32" s="4" t="inlineStr">
        <is>
          <t>16</t>
        </is>
      </c>
      <c r="E32" s="5" t="inlineStr">
        <is>
          <t>4.250,00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=HYPERLINK("https://leilaoonline.com.br/lote/detalhe/323086", "031")</f>
      </c>
      <c r="B33" s="4" t="s">
        <f>=HYPERLINK("https://leilaoonline.com.br/lote/detalhe/323086", "PLAINA LIMADORA")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=HYPERLINK("https://leilaoonline.com.br/lote/detalhe/323088", "033")</f>
      </c>
      <c r="B34" s="4" t="s">
        <f>=HYPERLINK("https://leilaoonline.com.br/lote/detalhe/323088", "LOTE C/ 05 PISTÕES")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=HYPERLINK("https://leilaoonline.com.br/lote/detalhe/323089", "034")</f>
      </c>
      <c r="B35" s="4" t="s">
        <f>=HYPERLINK("https://leilaoonline.com.br/lote/detalhe/323089", "FURADEIRA DE BANCADA E ESMERIL")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=HYPERLINK("https://leilaoonline.com.br/lote/detalhe/323090", "035")</f>
      </c>
      <c r="B36" s="4" t="s">
        <f>=HYPERLINK("https://leilaoonline.com.br/lote/detalhe/323090", "BALANÇA PERFECTA")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=HYPERLINK("https://leilaoonline.com.br/lote/detalhe/323096", "036")</f>
      </c>
      <c r="B37" s="4" t="s">
        <f>=HYPERLINK("https://leilaoonline.com.br/lote/detalhe/323096", "COMPONENTE INDUSTRIAL")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=HYPERLINK("https://leilaoonline.com.br/lote/detalhe/323100", "041")</f>
      </c>
      <c r="B38" s="4" t="s">
        <f>=HYPERLINK("https://leilaoonline.com.br/lote/detalhe/323100", "ROLO COMPACTADOR")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=HYPERLINK("https://leilaoonline.com.br/lote/detalhe/323102", "042")</f>
      </c>
      <c r="B39" s="4" t="s">
        <f>=HYPERLINK("https://leilaoonline.com.br/lote/detalhe/323102", "GARRA")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=HYPERLINK("https://leilaoonline.com.br/lote/detalhe/323101", "043")</f>
      </c>
      <c r="B40" s="4" t="s">
        <f>=HYPERLINK("https://leilaoonline.com.br/lote/detalhe/323101", "PEÇAS DIVERSAS PARA EMPILHADEIRA")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=HYPERLINK("https://leilaoonline.com.br/lote/detalhe/323098", "045")</f>
      </c>
      <c r="B41" s="4" t="s">
        <f>=HYPERLINK("https://leilaoonline.com.br/lote/detalhe/323098", "BALANCIM")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=HYPERLINK("https://leilaoonline.com.br/lote/detalhe/323093", "047")</f>
      </c>
      <c r="B42" s="4" t="s">
        <f>=HYPERLINK("https://leilaoonline.com.br/lote/detalhe/323093", "GERADOR A DIESEL 6 KVA")</f>
      </c>
      <c r="C42" s="4" t="inlineStr">
        <is>
          <t>Não vendido</t>
        </is>
      </c>
      <c r="D42" s="4" t="inlineStr">
        <is>
          <t>3</t>
        </is>
      </c>
      <c r="E42" s="5" t="inlineStr">
        <is>
          <t>1.250,00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=HYPERLINK("https://leilaoonline.com.br/lote/detalhe/323092", "048")</f>
      </c>
      <c r="B43" s="4" t="s">
        <f>=HYPERLINK("https://leilaoonline.com.br/lote/detalhe/323092", "TRANSFORMADOR A SECO 15 KVA")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=HYPERLINK("https://leilaoonline.com.br/lote/detalhe/323091", "049")</f>
      </c>
      <c r="B44" s="4" t="s">
        <f>=HYPERLINK("https://leilaoonline.com.br/lote/detalhe/323091", "TRANSFORMADOR A SECO 15 KVA")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=HYPERLINK("https://leilaoonline.com.br/lote/detalhe/323097", "051")</f>
      </c>
      <c r="B45" s="4" t="s">
        <f>=HYPERLINK("https://leilaoonline.com.br/lote/detalhe/323097", "GUILHOTINA INDUSTRIAL")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=HYPERLINK("https://leilaoonline.com.br/lote/detalhe/323094", "052")</f>
      </c>
      <c r="B46" s="4" t="s">
        <f>=HYPERLINK("https://leilaoonline.com.br/lote/detalhe/323094", "COMPRESSOR SEM MOTOR")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650,00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=HYPERLINK("https://leilaoonline.com.br/lote/detalhe/323095", "059")</f>
      </c>
      <c r="B47" s="4" t="s">
        <f>=HYPERLINK("https://leilaoonline.com.br/lote/detalhe/323095", "GUILHOTINA INDUSTRIAL")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=HYPERLINK("https://leilaoonline.com.br/lote/detalhe/323099", "061")</f>
      </c>
      <c r="B48" s="4" t="s">
        <f>=HYPERLINK("https://leilaoonline.com.br/lote/detalhe/323099", "PLATAFORMA ELEVATÓRIA")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=HYPERLINK("https://leilaoonline.com.br/lote/detalhe/323103", "172")</f>
      </c>
      <c r="B49" s="4" t="s">
        <f>=HYPERLINK("https://leilaoonline.com.br/lote/detalhe/323103", "EMPILHADEIRA DAEWOO; CAP. 2,5 TONELADAS - FUNCIONANDO")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20.000,00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=HYPERLINK("https://leilaoonline.com.br/lote/detalhe/323105", "200")</f>
      </c>
      <c r="B50" s="4" t="s">
        <f>=HYPERLINK("https://leilaoonline.com.br/lote/detalhe/323105", "GELADEIRA GENERAL MOTORS; MOD. FRIGIDAIRE")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100,00</t>
        </is>
      </c>
      <c r="F50" s="4" t="inlineStr">
        <is>
          <t>10.00</t>
        </is>
      </c>
    </row>
    <row collapsed="false" customFormat="false" customHeight="false" hidden="false" ht="12.1" outlineLevel="0" r="51">
      <c r="A51" s="5" t="s">
        <f>=HYPERLINK("https://leilaoonline.com.br/lote/detalhe/323106", "201")</f>
      </c>
      <c r="B51" s="4" t="s">
        <f>=HYPERLINK("https://leilaoonline.com.br/lote/detalhe/323106", "LOTE DE MÓVEIS DE ESCRITÓRIO (MAIS INFORMAÇÕES NAS ESPECIFICAÇÕES)")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=HYPERLINK("https://leilaoonline.com.br/lote/detalhe/323107", "204")</f>
      </c>
      <c r="B52" s="4" t="s">
        <f>=HYPERLINK("https://leilaoonline.com.br/lote/detalhe/323107", "LOTE COM 41 UNIDADES DE CARTEIRAS ESCOLARES")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580,00</t>
        </is>
      </c>
      <c r="F52" s="4" t="inlineStr">
        <is>
          <t>20.00</t>
        </is>
      </c>
    </row>
    <row collapsed="false" customFormat="false" customHeight="false" hidden="false" ht="12.1" outlineLevel="0" r="53">
      <c r="A53" s="5" t="s">
        <f>=HYPERLINK("https://leilaoonline.com.br/lote/detalhe/323108", "206")</f>
      </c>
      <c r="B53" s="4" t="s">
        <f>=HYPERLINK("https://leilaoonline.com.br/lote/detalhe/323108", "BALANÇA FIZOLA CAP. 150 KGS")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100,00</t>
        </is>
      </c>
      <c r="F53" s="4" t="inlineStr">
        <is>
          <t>20.00</t>
        </is>
      </c>
    </row>
    <row collapsed="false" customFormat="false" customHeight="false" hidden="false" ht="12.1" outlineLevel="0" r="54">
      <c r="A54" s="5" t="s">
        <f>=HYPERLINK("https://leilaoonline.com.br/lote/detalhe/323109", "207")</f>
      </c>
      <c r="B54" s="4" t="s">
        <f>=HYPERLINK("https://leilaoonline.com.br/lote/detalhe/323109", "CORTADOR DE ASFALTO/CIMENTO TYROLIT C/ MOTOR HONDA GASOLINA")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=HYPERLINK("https://leilaoonline.com.br/lote/detalhe/323104", "208")</f>
      </c>
      <c r="B55" s="4" t="s">
        <f>=HYPERLINK("https://leilaoonline.com.br/lote/detalhe/323104", "AFIADORA DE FERRAMENTA")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950,00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=HYPERLINK("https://leilaoonline.com.br/lote/detalhe/323110", "210")</f>
      </c>
      <c r="B56" s="4" t="s">
        <f>=HYPERLINK("https://leilaoonline.com.br/lote/detalhe/323110", "CARRETINHA TANQUE REBOCÁVEL; DUPLO EIXO; EQUIPADA C/ MOTO-BOMBA VW (MOTOR DE FUSCA) E ESPARGIDOR TRASEIRO; CAP. APROX. 4.800L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=HYPERLINK("https://leilaoonline.com.br/lote/detalhe/323111", "211")</f>
      </c>
      <c r="B57" s="4" t="s">
        <f>=HYPERLINK("https://leilaoonline.com.br/lote/detalhe/323111", "CARRETINHA SOMENTE PARA USO INTERNO REFORÇADA INDUSTRIAL")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=HYPERLINK("https://leilaoonline.com.br/lote/detalhe/323112", "212")</f>
      </c>
      <c r="B58" s="4" t="s">
        <f>=HYPERLINK("https://leilaoonline.com.br/lote/detalhe/323112", "PALETEIRA ELÉTRICA AMEISE 1250KG - FUNCIONANDO, NÃO ACOMPANHA CARREGADOR")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=HYPERLINK("https://leilaoonline.com.br/lote/detalhe/323114", "213")</f>
      </c>
      <c r="B59" s="4" t="s">
        <f>=HYPERLINK("https://leilaoonline.com.br/lote/detalhe/323114", "PLATAFORMA DE ELEVAÇÃO CARGA C/ REDUTOR E MOTOR ELÉTRICO")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500,00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=HYPERLINK("https://leilaoonline.com.br/lote/detalhe/323113", "214")</f>
      </c>
      <c r="B60" s="4" t="s">
        <f>=HYPERLINK("https://leilaoonline.com.br/lote/detalhe/323113", "PLATAFORMA DE ELEVAÇÃO CARGA C/ REDUTOR E MOTOR ELÉTRICO")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500,00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=HYPERLINK("https://leilaoonline.com.br/lote/detalhe/323115", "215")</f>
      </c>
      <c r="B61" s="4" t="s">
        <f>=HYPERLINK("https://leilaoonline.com.br/lote/detalhe/323115", "LOTE COM 10 UNIDADES DE ESTUFA E FORNOS")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2.250,00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=HYPERLINK("https://leilaoonline.com.br/lote/detalhe/323118", "216")</f>
      </c>
      <c r="B62" s="4" t="s">
        <f>=HYPERLINK("https://leilaoonline.com.br/lote/detalhe/323118", "LOTE DE EQUIPAMENTOS DE COZINHA INDUSTRIAL - APROX. 15 PEÇAS GRANDES E 10 PEQUENAS")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=HYPERLINK("https://leilaoonline.com.br/lote/detalhe/323121", "217")</f>
      </c>
      <c r="B63" s="4" t="s">
        <f>=HYPERLINK("https://leilaoonline.com.br/lote/detalhe/323121", "RESERVATÓRIO/MISTURADOR EM AÇO INÓX")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2.700,00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=HYPERLINK("https://leilaoonline.com.br/lote/detalhe/323122", "218")</f>
      </c>
      <c r="B64" s="4" t="s">
        <f>=HYPERLINK("https://leilaoonline.com.br/lote/detalhe/323122", "RESERVATÓRIO/MISTURADOR EM AÇO INÓX")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2.850,00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=HYPERLINK("https://leilaoonline.com.br/lote/detalhe/323119", "219")</f>
      </c>
      <c r="B65" s="4" t="s">
        <f>=HYPERLINK("https://leilaoonline.com.br/lote/detalhe/323119", "UNIDADE HIDRÁULICA PORTÁTIL C/ MOTOR À GASOLINA")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=HYPERLINK("https://leilaoonline.com.br/lote/detalhe/323120", "220")</f>
      </c>
      <c r="B66" s="4" t="s">
        <f>=HYPERLINK("https://leilaoonline.com.br/lote/detalhe/323120", "UNIDADE HIDRÁULICA PORTÁTIL C/ MOTOR À GASOLINA")</f>
      </c>
      <c r="C66" s="4" t="inlineStr">
        <is>
          <t>Não vendido</t>
        </is>
      </c>
      <c r="D66" s="4" t="inlineStr">
        <is>
          <t>2</t>
        </is>
      </c>
      <c r="E66" s="5" t="inlineStr">
        <is>
          <t>350,00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=HYPERLINK("https://leilaoonline.com.br/lote/detalhe/323117", "221")</f>
      </c>
      <c r="B67" s="4" t="s">
        <f>=HYPERLINK("https://leilaoonline.com.br/lote/detalhe/323117", "UNIDADE HIDRÁULICA MARCA RACINE")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2.150,00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=HYPERLINK("https://leilaoonline.com.br/lote/detalhe/323116", "222")</f>
      </c>
      <c r="B68" s="4" t="s">
        <f>=HYPERLINK("https://leilaoonline.com.br/lote/detalhe/323116", "LOTE COM 8 COMPRESSORES DE AR DIVERSOS TAMANHOS")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6.100,00</t>
        </is>
      </c>
      <c r="F68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2026-04-18T10:48:42.00Z</dcterms:created>
  <dc:creator>Tellks Tecnologia</dc:creator>
  <cp:revision>0</cp:revision>
</cp:coreProperties>
</file>