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City EXL 23 • TCross 24 • C4Cactus • GOL • Kicks 18 • Creta 23 • Spin 17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=HYPERLINK("https://leilaoonline.com.br/lote/detalhe/303303", "001")</f>
      </c>
      <c r="B11" s="4" t="s">
        <f>=HYPERLINK("https://leilaoonline.com.br/lote/detalhe/303303", "veja o vídeo!! VW/SANTANA PATRULHEIRO; 2006/2006; VERMELHA; GASOLINA - FUNCIONANDO - LEGALIZADO")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=HYPERLINK("https://leilaoonline.com.br/lote/detalhe/303305", "002")</f>
      </c>
      <c r="B12" s="4" t="s">
        <f>=HYPERLINK("https://leilaoonline.com.br/lote/detalhe/303305", "MERCEDES BENZ C280; ANO 1995;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=HYPERLINK("https://leilaoonline.com.br/lote/detalhe/303307", "003")</f>
      </c>
      <c r="B13" s="4" t="s">
        <f>=HYPERLINK("https://leilaoonline.com.br/lote/detalhe/303307", "veja o vídeo!! FIAT/147 L; 1978/1978; MARROM; GASOLINA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=HYPERLINK("https://leilaoonline.com.br/lote/detalhe/303304", "004")</f>
      </c>
      <c r="B14" s="4" t="s">
        <f>=HYPERLINK("https://leilaoonline.com.br/lote/detalhe/303304",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=HYPERLINK("https://leilaoonline.com.br/lote/detalhe/303308", "005")</f>
      </c>
      <c r="B15" s="4" t="s">
        <f>=HYPERLINK("https://leilaoonline.com.br/lote/detalhe/303308", "MERCEDES ANO 1985; COMB. DIESEL; 300D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=HYPERLINK("https://leilaoonline.com.br/lote/detalhe/303493", "006")</f>
      </c>
      <c r="B16" s="4" t="s">
        <f>=HYPERLINK("https://leilaoonline.com.br/lote/detalhe/303493", "VW/GOL CL; 1991/1991; COR PRATA; COMB. GASOLINA; MOTOR AP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=HYPERLINK("https://leilaoonline.com.br/lote/detalhe/303497", "007")</f>
      </c>
      <c r="B17" s="4" t="s">
        <f>=HYPERLINK("https://leilaoonline.com.br/lote/detalhe/303497", "veja o vídeo!! GM/VECTRA GL; 1996/1997; VERDE; GASOLINA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=HYPERLINK("https://leilaoonline.com.br/lote/detalhe/303514", "008")</f>
      </c>
      <c r="B18" s="4" t="s">
        <f>=HYPERLINK("https://leilaoonline.com.br/lote/detalhe/303514", "veja o vídeo!! FORD/ESCORT XR3; 1988/1989; VERMELHA; ALCOOL; CONVERSIVEL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=HYPERLINK("https://leilaoonline.com.br/lote/detalhe/303654", "009")</f>
      </c>
      <c r="B19" s="4" t="s">
        <f>=HYPERLINK("https://leilaoonline.com.br/lote/detalhe/303654", "veja o vídeo!! FORD/GALAXIE LTD; 1977/1977; COR PRETA; GASOLINA - FUNCIONANDO")</f>
      </c>
      <c r="C19" s="4" t="inlineStr">
        <is>
          <t>Vendido</t>
        </is>
      </c>
      <c r="D19" s="4" t="inlineStr">
        <is>
          <t>26</t>
        </is>
      </c>
      <c r="E19" s="5" t="inlineStr">
        <is>
          <t>49.000,00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=HYPERLINK("https://leilaoonline.com.br/lote/detalhe/303335", "010")</f>
      </c>
      <c r="B20" s="4" t="s">
        <f>=HYPERLINK("https://leilaoonline.com.br/lote/detalhe/303335", "veja o vídeo!! HONDA/CITY EXL; 2022/2023; BRANCA; ALCO./GASOL. - FUNCIONANDO - IPVA 2025 OK")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=HYPERLINK("https://leilaoonline.com.br/lote/detalhe/303332", "011")</f>
      </c>
      <c r="B21" s="4" t="s">
        <f>=HYPERLINK("https://leilaoonline.com.br/lote/detalhe/303332",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=HYPERLINK("https://leilaoonline.com.br/lote/detalhe/303653", "012")</f>
      </c>
      <c r="B22" s="4" t="s">
        <f>=HYPERLINK("https://leilaoonline.com.br/lote/detalhe/303653", "I/HYUNDAI SANTAFE GLS V6; 2009/2010; PRATA; GASOLINA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=HYPERLINK("https://leilaoonline.com.br/lote/detalhe/303494", "013")</f>
      </c>
      <c r="B23" s="4" t="s">
        <f>=HYPERLINK("https://leilaoonline.com.br/lote/detalhe/303494", "FIAT/IDEA ESSENCE 1.6; 2013/2013; PRATA;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=HYPERLINK("https://leilaoonline.com.br/lote/detalhe/303331", "014")</f>
      </c>
      <c r="B24" s="4" t="s">
        <f>=HYPERLINK("https://leilaoonline.com.br/lote/detalhe/303331", "veja o vídeo!! I/M.BENZ C250; 2015/2015; PRATA; GASOLINA - FUNCIONANDO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=HYPERLINK("https://leilaoonline.com.br/lote/detalhe/303342", "015")</f>
      </c>
      <c r="B25" s="4" t="s">
        <f>=HYPERLINK("https://leilaoonline.com.br/lote/detalhe/303342", "veja o vídeo!! FIAT/ARGO DRIVE 1.3; 2017/2018; BRANCA; ALCO./GASOL. - FUNCIONANDO - IPVA 2025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=HYPERLINK("https://leilaoonline.com.br/lote/detalhe/303334", "020")</f>
      </c>
      <c r="B26" s="4" t="s">
        <f>=HYPERLINK("https://leilaoonline.com.br/lote/detalhe/303334", "veja o vídeo!! FIAT/TORO FREEDOM AT6; 2019/2020; BRANCA; ALCO./GASOL. - FUNC. - FIPE APROX.: R$ 91.242,00")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=HYPERLINK("https://leilaoonline.com.br/lote/detalhe/303519", "023")</f>
      </c>
      <c r="B27" s="4" t="s">
        <f>=HYPERLINK("https://leilaoonline.com.br/lote/detalhe/303519", "veja o vídeo!! I/FIAT SIENA ELX; 2001/2001; VERDE; GASOLINA - FUNCIONANDO 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=HYPERLINK("https://leilaoonline.com.br/lote/detalhe/303330", "025")</f>
      </c>
      <c r="B28" s="4" t="s">
        <f>=HYPERLINK("https://leilaoonline.com.br/lote/detalhe/303330", "veja o vídeo!! VW/T CROSS TSI; 2023/2024; BRANCA; ALCO./GASOL. - FUNCIONANDO - IPVA 2025 OK")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59.250,00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=HYPERLINK("https://leilaoonline.com.br/lote/detalhe/303336", "030")</f>
      </c>
      <c r="B29" s="4" t="s">
        <f>=HYPERLINK("https://leilaoonline.com.br/lote/detalhe/303336", "veja o vídeo!! FORD/KA FLEX; 2010/2011; VERMELHA; ALCO./GASOL. - FUNCIONANDO - IPVA 2025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=HYPERLINK("https://leilaoonline.com.br/lote/detalhe/303339", "035")</f>
      </c>
      <c r="B30" s="4" t="s">
        <f>=HYPERLINK("https://leilaoonline.com.br/lote/detalhe/303339", "veja o vídeo!! CHEV/SPIN 1.8L MT LT; 2017/2018; BRANCA;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=HYPERLINK("https://leilaoonline.com.br/lote/detalhe/303349", "037")</f>
      </c>
      <c r="B31" s="4" t="s">
        <f>=HYPERLINK("https://leilaoonline.com.br/lote/detalhe/303349", "VW/GOL 1.6; ANO 2009/2010; COR BRANCA; COMB. ALCO./GASOL. - FUNCIONANDO - IPVA 2025 OK")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15.500,00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=HYPERLINK("https://leilaoonline.com.br/lote/detalhe/303333", "040")</f>
      </c>
      <c r="B32" s="4" t="s">
        <f>=HYPERLINK("https://leilaoonline.com.br/lote/detalhe/303333", "veja o vídeo!! I/MMC PAJERO SPORT HPE; 2019/2020; PRATA; DIESEL - FUNC. - IPVA 2025 OK - FIPE APROX.: R$ 219.086,00")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89.000,00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=HYPERLINK("https://leilaoonline.com.br/lote/detalhe/303345", "045")</f>
      </c>
      <c r="B33" s="4" t="s">
        <f>=HYPERLINK("https://leilaoonline.com.br/lote/detalhe/303345", "veja o vídeo!! KIA/SPORTAGE; 2013/2014; BRANCA; ALCO./GASOL.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=HYPERLINK("https://leilaoonline.com.br/lote/detalhe/303341", "050")</f>
      </c>
      <c r="B34" s="4" t="s">
        <f>=HYPERLINK("https://leilaoonline.com.br/lote/detalhe/303341", "VW/POLO 1.6; 2008/2009; PRETA; ALCO./GASOL./GNV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=HYPERLINK("https://leilaoonline.com.br/lote/detalhe/303323", "055")</f>
      </c>
      <c r="B35" s="4" t="s">
        <f>=HYPERLINK("https://leilaoonline.com.br/lote/detalhe/303323", "veja o vídeo!! I/AUDI A5 SPB 170CV; ANO 2015/2015; COR CINZA; GASOLINA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=HYPERLINK("https://leilaoonline.com.br/lote/detalhe/303318", "060")</f>
      </c>
      <c r="B36" s="4" t="s">
        <f>=HYPERLINK("https://leilaoonline.com.br/lote/detalhe/303318", "veja o vídeo!! CITROEN/C3 GLX 14 FLEX; 2011/2012; PRETA; ALCO./GASOL. - FUNCIONANDO - IPVA 2025 OK")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=HYPERLINK("https://leilaoonline.com.br/lote/detalhe/303312", "065")</f>
      </c>
      <c r="B37" s="4" t="s">
        <f>=HYPERLINK("https://leilaoonline.com.br/lote/detalhe/303312", "veja o vídeo!! CHEV/TRACKER T A LTZ; 2020/2021; CINZA; ALCO./GASOL. - FUNCIONANDO - IPVA 2025 OK")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58.750,00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=HYPERLINK("https://leilaoonline.com.br/lote/detalhe/303319", "070")</f>
      </c>
      <c r="B38" s="4" t="s">
        <f>=HYPERLINK("https://leilaoonline.com.br/lote/detalhe/303319", "veja o vídeo!! HONDA/CITY LX CVT; 2018/2019; CINZA; ALCO./GASOL. - FUNCIONANDO - IPVA 2025 OK")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42.500,00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=HYPERLINK("https://leilaoonline.com.br/lote/detalhe/303320", "075")</f>
      </c>
      <c r="B39" s="4" t="s">
        <f>=HYPERLINK("https://leilaoonline.com.br/lote/detalhe/303320", "veja o vídeo!! NISSAN/KICKS SL CVT; 2018/2018; PRETA; ALCO./GASOL. - FUNCIONANDO - IPVA 2025 OK")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43.000,00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=HYPERLINK("https://leilaoonline.com.br/lote/detalhe/303337", "080")</f>
      </c>
      <c r="B40" s="4" t="s">
        <f>=HYPERLINK("https://leilaoonline.com.br/lote/detalhe/303337", "TOYOTA/ETIOS HB XS; 2013/2013; PRATA; ALCO./GASOL. - FUNCIONANDO - IPVA 2025 OK")</f>
      </c>
      <c r="C40" s="4" t="inlineStr">
        <is>
          <t>Vendido</t>
        </is>
      </c>
      <c r="D40" s="4" t="inlineStr">
        <is>
          <t>39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=HYPERLINK("https://leilaoonline.com.br/lote/detalhe/303338", "085")</f>
      </c>
      <c r="B41" s="4" t="s">
        <f>=HYPERLINK("https://leilaoonline.com.br/lote/detalhe/303338", "veja o vídeo!! I/BMW 320I; 2019/2020; PRETA; GASOLINA - FUNC. - FIPE APROX.: R$ 202.820,00")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=HYPERLINK("https://leilaoonline.com.br/lote/detalhe/303311", "090")</f>
      </c>
      <c r="B42" s="4" t="s">
        <f>=HYPERLINK("https://leilaoonline.com.br/lote/detalhe/303311", "veja o vídeo!! CITROEN/C4CACTUS FEEL AT; 2022/2023; PRETA; ALCO./GASOL. - FUNCIONANDO - IPVA 2025 OK")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51.250,00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=HYPERLINK("https://leilaoonline.com.br/lote/detalhe/303310", "095")</f>
      </c>
      <c r="B43" s="4" t="s">
        <f>=HYPERLINK("https://leilaoonline.com.br/lote/detalhe/303310", "veja o vídeo!! I/M.BENZ C 180 CGI; 2010/2011; CINZA; GASOLINA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=HYPERLINK("https://leilaoonline.com.br/lote/detalhe/303315", "100")</f>
      </c>
      <c r="B44" s="4" t="s">
        <f>=HYPERLINK("https://leilaoonline.com.br/lote/detalhe/303315", "veja o vídeo!! I/HONDA CR-V EXL; 2011/2011; PRETA; ALCO./GASOL. - FUNCIONANDO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=HYPERLINK("https://leilaoonline.com.br/lote/detalhe/303313", "103")</f>
      </c>
      <c r="B45" s="4" t="s">
        <f>=HYPERLINK("https://leilaoonline.com.br/lote/detalhe/303313", "HONDA/WR-V EX CVT; 2017/2018; PRATA; ALCO./GASOL. - FUNCIONANDO - IPVA 2025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=HYPERLINK("https://leilaoonline.com.br/lote/detalhe/303309", "105")</f>
      </c>
      <c r="B46" s="4" t="s">
        <f>=HYPERLINK("https://leilaoonline.com.br/lote/detalhe/303309", "veja o vídeo!! HYUNDAI/CRETA 16A ACTION; 2022/2023; PRATA; ALCO./GASOL. - FUNC. - IPVA 2025 OK - APROX. 26.000KM")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62.500,00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=HYPERLINK("https://leilaoonline.com.br/lote/detalhe/303343", "110")</f>
      </c>
      <c r="B47" s="4" t="s">
        <f>=HYPERLINK("https://leilaoonline.com.br/lote/detalhe/303343", "veja o vídeo!! CHEV/ONIX PLUS 10TAT PR2; 2022/2023; BRANCA; ALCO./GASOL. - IPVA 2025 OK")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=HYPERLINK("https://leilaoonline.com.br/lote/detalhe/303317", "115")</f>
      </c>
      <c r="B48" s="4" t="s">
        <f>=HYPERLINK("https://leilaoonline.com.br/lote/detalhe/303317", "I/AUDI A5 SPB 2.0 TFSI; 2023/2024; CINZA; GASOLINA - FUNCIONANDO - IPVA 2025 OK - FIPE APROX.: R$ 302.944,00")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=HYPERLINK("https://leilaoonline.com.br/lote/detalhe/303316", "120")</f>
      </c>
      <c r="B49" s="4" t="s">
        <f>=HYPERLINK("https://leilaoonline.com.br/lote/detalhe/303316", "veja o vídeo!! CITROEN/C3 90M TENDANCE; 2013/2014; PRETA; ALCO./GASOL. - FUNCIONANDO - IPVA 2025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=HYPERLINK("https://leilaoonline.com.br/lote/detalhe/303325", "125")</f>
      </c>
      <c r="B50" s="4" t="s">
        <f>=HYPERLINK("https://leilaoonline.com.br/lote/detalhe/303325", "veja o vídeo!! TOYOTA/ETIOS SD XLS; 2015/2015; BRANCA; ALCO./GASOL. - FUNCIONANDO - IPVA 2025 OK")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22.500,00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=HYPERLINK("https://leilaoonline.com.br/lote/detalhe/303344", "130")</f>
      </c>
      <c r="B51" s="4" t="s">
        <f>=HYPERLINK("https://leilaoonline.com.br/lote/detalhe/303344", "CHEV/SPIN 1.8L AT LT; 2014/2015; PRETA; ALCO./GASOL. - FUNCIONANDO - IPVA 2025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=HYPERLINK("https://leilaoonline.com.br/lote/detalhe/303327", "135")</f>
      </c>
      <c r="B52" s="4" t="s">
        <f>=HYPERLINK("https://leilaoonline.com.br/lote/detalhe/303327", "veja o vídeo!! I/AUDI RS4 AVANT 4.2FSI; 2014/2015; VERMELHA; GASOLINA - FUNC. - IPVA 2025 OK - FIPE APROX.: R$ 362.069,00")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87.500,00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=HYPERLINK("https://leilaoonline.com.br/lote/detalhe/303321", "140")</f>
      </c>
      <c r="B53" s="4" t="s">
        <f>=HYPERLINK("https://leilaoonline.com.br/lote/detalhe/303321", "veja o vídeo!! CHEV/PRISMA 1.4MT LT; 2014/2015; PRATA; ALCO./GASOL.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=HYPERLINK("https://leilaoonline.com.br/lote/detalhe/303340", "145")</f>
      </c>
      <c r="B54" s="4" t="s">
        <f>=HYPERLINK("https://leilaoonline.com.br/lote/detalhe/303340", "I/ROYAL ENFIELD HIMALAYA; 2021/2022; CINZA; GASOLINA - NÃO FUNCIONA - IPVA 2025 OK")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=HYPERLINK("https://leilaoonline.com.br/lote/detalhe/303324", "150")</f>
      </c>
      <c r="B55" s="4" t="s">
        <f>=HYPERLINK("https://leilaoonline.com.br/lote/detalhe/303324", "veja o vídeo!! I/KIA PICANTO EX41.0MTFF; 2016/2017; BRANCA; ALCO./GASOL. - FUNCIONANDO - IPVA 2025 OK")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=HYPERLINK("https://leilaoonline.com.br/lote/detalhe/303314", "155")</f>
      </c>
      <c r="B56" s="4" t="s">
        <f>=HYPERLINK("https://leilaoonline.com.br/lote/detalhe/303314", "veja o vídeo!! VW/GOL 1.6; 2010/2011; BRANCA; ALCO./GASOL. - FUNCIONANDO - IPVA 2025 OK")</f>
      </c>
      <c r="C56" s="4" t="inlineStr">
        <is>
          <t>Não vendido</t>
        </is>
      </c>
      <c r="D56" s="4" t="inlineStr">
        <is>
          <t>24</t>
        </is>
      </c>
      <c r="E56" s="5" t="inlineStr">
        <is>
          <t>13.750,00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=HYPERLINK("https://leilaoonline.com.br/lote/detalhe/303322", "160")</f>
      </c>
      <c r="B57" s="4" t="s">
        <f>=HYPERLINK("https://leilaoonline.com.br/lote/detalhe/303322", "veja o vídeo!! CHEV/SPIN 1.8L AT LT; 2013/2014; PRETA;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=HYPERLINK("https://leilaoonline.com.br/lote/detalhe/303326", "165")</f>
      </c>
      <c r="B58" s="4" t="s">
        <f>=HYPERLINK("https://leilaoonline.com.br/lote/detalhe/303326", "PEUGEOT/208 GRIFFE A; 2013/2014; PRETA; ALCO./GASOL. - FUNCIONANDO")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=HYPERLINK("https://leilaoonline.com.br/lote/detalhe/303328", "170")</f>
      </c>
      <c r="B59" s="4" t="s">
        <f>=HYPERLINK("https://leilaoonline.com.br/lote/detalhe/303328", "I/NISSAN SENTRA S; 2007/2008; PRETA; GASOLINA - FUNCIONANDO")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=HYPERLINK("https://leilaoonline.com.br/lote/detalhe/303329", "175")</f>
      </c>
      <c r="B60" s="4" t="s">
        <f>=HYPERLINK("https://leilaoonline.com.br/lote/detalhe/303329", "JINBEI M35; ANO 2010/2010; COR BRANCA; COMB. GASOLINA - FUNCIONANDO - IPVA 2025 OK")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2026-04-15T13:53:29.00Z</dcterms:created>
  <dc:creator>Tellks Tecnologia</dc:creator>
  <cp:revision>0</cp:revision>
</cp:coreProperties>
</file>