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14 • Chev. S10 • WR-V 18 • Etios • Argo 18 • Fit 06 • Kicks 18 • Tracker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=HYPERLINK("https://leilaoonline.com.br/lote/detalhe/297671", "005")</f>
      </c>
      <c r="B11" s="4" t="s">
        <f>=HYPERLINK("https://leilaoonline.com.br/lote/detalhe/297671",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=HYPERLINK("https://leilaoonline.com.br/lote/detalhe/297708", "007")</f>
      </c>
      <c r="B12" s="4" t="s">
        <f>=HYPERLINK("https://leilaoonline.com.br/lote/detalhe/297708",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89.000,00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=HYPERLINK("https://leilaoonline.com.br/lote/detalhe/297712", "010")</f>
      </c>
      <c r="B13" s="4" t="s">
        <f>=HYPERLINK("https://leilaoonline.com.br/lote/detalhe/297712", "veja o vídeo!! TOYOTA/HILUX CD4X4 SRV; 2009/2010; PRETA; DIESEL - FUNCIONANDO - IPVA 2025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=HYPERLINK("https://leilaoonline.com.br/lote/detalhe/298701", "012")</f>
      </c>
      <c r="B14" s="4" t="s">
        <f>=HYPERLINK("https://leilaoonline.com.br/lote/detalhe/298701", "veja o vídeo!! I/LR EVOQUE PRESTIGE P5D; 2012/2012; BRANCA; GASOLINA - FUNCIONANDO - IPVA 2025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=HYPERLINK("https://leilaoonline.com.br/lote/detalhe/297791", "013")</f>
      </c>
      <c r="B15" s="4" t="s">
        <f>=HYPERLINK("https://leilaoonline.com.br/lote/detalhe/297791", "veja o vídeo!! I/MMC OUTLANDER 2.0; 2012/2012; PRETA; GASOLINA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=HYPERLINK("https://leilaoonline.com.br/lote/detalhe/297667", "015")</f>
      </c>
      <c r="B16" s="4" t="s">
        <f>=HYPERLINK("https://leilaoonline.com.br/lote/detalhe/297667", "veja o vídeo!! FIAT/FIORINO 1.4 FLEX; 2014/2014; BRANCA; ALCO./GASOL. - FUNCIONANDO - IPVA 2025 OK")</f>
      </c>
      <c r="C16" s="4" t="inlineStr">
        <is>
          <t>Vendido</t>
        </is>
      </c>
      <c r="D16" s="4" t="inlineStr">
        <is>
          <t>47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=HYPERLINK("https://leilaoonline.com.br/lote/detalhe/298096", "017")</f>
      </c>
      <c r="B17" s="4" t="s">
        <f>=HYPERLINK("https://leilaoonline.com.br/lote/detalhe/298096",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=HYPERLINK("https://leilaoonline.com.br/lote/detalhe/297715", "020")</f>
      </c>
      <c r="B18" s="4" t="s">
        <f>=HYPERLINK("https://leilaoonline.com.br/lote/detalhe/297715", "veja o vídeo!! HONDA/FIT LX CVT; 2014/2015; PRATA;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=HYPERLINK("https://leilaoonline.com.br/lote/detalhe/298098", "023")</f>
      </c>
      <c r="B19" s="4" t="s">
        <f>=HYPERLINK("https://leilaoonline.com.br/lote/detalhe/298098", "veja o vídeo!! VW/CROSSFOX; 2007/2007; PRETA;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=HYPERLINK("https://leilaoonline.com.br/lote/detalhe/297717", "025")</f>
      </c>
      <c r="B20" s="4" t="s">
        <f>=HYPERLINK("https://leilaoonline.com.br/lote/detalhe/297717", "veja o vídeo!! I/AUDI RS4 AVANT 4.2FSI; 2014/2015; VERMELHA; GASOLINA - FUNC. - IPVA 2025 OK - FIPE APROX.: R$ 362.069,00")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92.500,00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=HYPERLINK("https://leilaoonline.com.br/lote/detalhe/297703", "030")</f>
      </c>
      <c r="B21" s="4" t="s">
        <f>=HYPERLINK("https://leilaoonline.com.br/lote/detalhe/297703", "veja o vídeo!! CHEVROLET/S10 LTZ FD2; 2013/2014;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=HYPERLINK("https://leilaoonline.com.br/lote/detalhe/297714", "035")</f>
      </c>
      <c r="B22" s="4" t="s">
        <f>=HYPERLINK("https://leilaoonline.com.br/lote/detalhe/297714", "HONDA/WR-V EX CVT; 2017/2018; PRATA; ALCO./GASOL. - FUNCIONANDO - IPVA 2025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41.250,00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=HYPERLINK("https://leilaoonline.com.br/lote/detalhe/297709", "040")</f>
      </c>
      <c r="B23" s="4" t="s">
        <f>=HYPERLINK("https://leilaoonline.com.br/lote/detalhe/297709", "veja o vídeo!! TOYOTA/ETIOS SD XLS; 2015/2015; BRANCA; ALCO./GASOL. - FUNCIONANDO - IPVA 2025 OK")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=HYPERLINK("https://leilaoonline.com.br/lote/detalhe/297710", "045")</f>
      </c>
      <c r="B24" s="4" t="s">
        <f>=HYPERLINK("https://leilaoonline.com.br/lote/detalhe/297710",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=HYPERLINK("https://leilaoonline.com.br/lote/detalhe/297678", "050")</f>
      </c>
      <c r="B25" s="4" t="s">
        <f>=HYPERLINK("https://leilaoonline.com.br/lote/detalhe/297678", "veja o vídeo!! CITROEN/C3 90M TENDANCE; 2013/2014;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=HYPERLINK("https://leilaoonline.com.br/lote/detalhe/297700", "055")</f>
      </c>
      <c r="B26" s="4" t="s">
        <f>=HYPERLINK("https://leilaoonline.com.br/lote/detalhe/297700", "veja o vídeo!! RENAULT/LOGAN EXP 1016V; 2012/2012; PRATA; ALCO./GASOL. - FUNCIONANDO - IPVA 2025 OK")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=HYPERLINK("https://leilaoonline.com.br/lote/detalhe/297687", "060")</f>
      </c>
      <c r="B27" s="4" t="s">
        <f>=HYPERLINK("https://leilaoonline.com.br/lote/detalhe/297687", "VW/GOL 1.6; ANO 2009/2010; COR BRANCA; COMB. ALCO./GASOL. - FUNCIONANDO - IPVA 2025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=HYPERLINK("https://leilaoonline.com.br/lote/detalhe/297706", "065")</f>
      </c>
      <c r="B28" s="4" t="s">
        <f>=HYPERLINK("https://leilaoonline.com.br/lote/detalhe/297706",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=HYPERLINK("https://leilaoonline.com.br/lote/detalhe/297704", "070")</f>
      </c>
      <c r="B29" s="4" t="s">
        <f>=HYPERLINK("https://leilaoonline.com.br/lote/detalhe/297704", "veja o vídeo!! CHEV/PRISMA 1.4MT LT; 2014/2015; PRATA;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=HYPERLINK("https://leilaoonline.com.br/lote/detalhe/297673", "075")</f>
      </c>
      <c r="B30" s="4" t="s">
        <f>=HYPERLINK("https://leilaoonline.com.br/lote/detalhe/297673", "veja o vídeo!! FIAT/ARGO DRIVE 1.3; 2017/2018; BRANCA; ALCO./GASOL. - FUNCIONANDO - IPVA 2025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=HYPERLINK("https://leilaoonline.com.br/lote/detalhe/297705", "080")</f>
      </c>
      <c r="B31" s="4" t="s">
        <f>=HYPERLINK("https://leilaoonline.com.br/lote/detalhe/297705",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=HYPERLINK("https://leilaoonline.com.br/lote/detalhe/297719", "085")</f>
      </c>
      <c r="B32" s="4" t="s">
        <f>=HYPERLINK("https://leilaoonline.com.br/lote/detalhe/297719", "veja o vídeo!! I/HONDA CR-V EXL; 2011/2011; PRETA; ALCO./GASOL. - FUNCIONANDO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34.250,00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=HYPERLINK("https://leilaoonline.com.br/lote/detalhe/297707", "090")</f>
      </c>
      <c r="B33" s="4" t="s">
        <f>=HYPERLINK("https://leilaoonline.com.br/lote/detalhe/297707", "veja o vídeo!! DAFRA/CITYCOM 300I; 2014/2015; PRETA;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=HYPERLINK("https://leilaoonline.com.br/lote/detalhe/297686", "095")</f>
      </c>
      <c r="B34" s="4" t="s">
        <f>=HYPERLINK("https://leilaoonline.com.br/lote/detalhe/297686", "veja o vídeo!! HONDA/FIT LXL; 2005/2006; PRATA; GASOLINA - FUNCIONANDO - IPVA 2025 OK")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=HYPERLINK("https://leilaoonline.com.br/lote/detalhe/297698", "100")</f>
      </c>
      <c r="B35" s="4" t="s">
        <f>=HYPERLINK("https://leilaoonline.com.br/lote/detalhe/297698", "veja o vídeo!! IVECOFIAT/DAILY3510 VAN1; 2002/2003; BRANCA; DIESEL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=HYPERLINK("https://leilaoonline.com.br/lote/detalhe/297713", "105")</f>
      </c>
      <c r="B36" s="4" t="s">
        <f>=HYPERLINK("https://leilaoonline.com.br/lote/detalhe/297713", "veja o vídeo!! I/AUDI A5 SPB 170CV; ANO 2015/2015; COR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=HYPERLINK("https://leilaoonline.com.br/lote/detalhe/297685", "110")</f>
      </c>
      <c r="B37" s="4" t="s">
        <f>=HYPERLINK("https://leilaoonline.com.br/lote/detalhe/297685", "veja o vídeo!! CHEV/SPIN 1.8L AT LT; 2013/2014; PRETA;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=HYPERLINK("https://leilaoonline.com.br/lote/detalhe/297677", "115")</f>
      </c>
      <c r="B38" s="4" t="s">
        <f>=HYPERLINK("https://leilaoonline.com.br/lote/detalhe/297677",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64.250,00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=HYPERLINK("https://leilaoonline.com.br/lote/detalhe/297663", "120")</f>
      </c>
      <c r="B39" s="4" t="s">
        <f>=HYPERLINK("https://leilaoonline.com.br/lote/detalhe/297663", "NISSAN/KICKS SL CVT; 2018/2018; PRETA; ALCO./GASOL. - FUNCIONANDO - IPVA 2025 OK")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=HYPERLINK("https://leilaoonline.com.br/lote/detalhe/297679", "125")</f>
      </c>
      <c r="B40" s="4" t="s">
        <f>=HYPERLINK("https://leilaoonline.com.br/lote/detalhe/297679", "VW/NOVA SAVEIRO CE CABINE ESTENDIDA; 2014/2014; COR BRANCA; COMB. ALCO./GASOL. - FUNC. - IPVA 2025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=HYPERLINK("https://leilaoonline.com.br/lote/detalhe/297691", "130")</f>
      </c>
      <c r="B41" s="4" t="s">
        <f>=HYPERLINK("https://leilaoonline.com.br/lote/detalhe/297691", "veja o vídeo!! FIAT/DOBLO ESSENCE 7L E; 2019/2020; BRANCA; ALCO./GASOL.; C/ 7 LUGARES - FUNC. - IPVA 2025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=HYPERLINK("https://leilaoonline.com.br/lote/detalhe/297670", "135")</f>
      </c>
      <c r="B42" s="4" t="s">
        <f>=HYPERLINK("https://leilaoonline.com.br/lote/detalhe/297670", "veja o vídeo!! CHEV/TRACKER T A LTZ; 2020/2021; CINZA; ALCO./GASOL. - FUNCIONANDO - IPVA 2025 OK")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45.500,00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=HYPERLINK("https://leilaoonline.com.br/lote/detalhe/297699", "140")</f>
      </c>
      <c r="B43" s="4" t="s">
        <f>=HYPERLINK("https://leilaoonline.com.br/lote/detalhe/297699", "veja o vídeo!! FIAT/TORO FREEDOM AT6; 2019/2020; BRANCA; ALCO./GASOL. - FUNC. - FIPE APROX.: R$ 91.242,00")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=HYPERLINK("https://leilaoonline.com.br/lote/detalhe/297689", "150")</f>
      </c>
      <c r="B44" s="4" t="s">
        <f>=HYPERLINK("https://leilaoonline.com.br/lote/detalhe/297689", "TOYOTA/ETIOS HB XS; 2013/2013; PRATA; ALCO./GASOL. - FUNCIONANDO - IPVA 2025 OK")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=HYPERLINK("https://leilaoonline.com.br/lote/detalhe/297718", "155")</f>
      </c>
      <c r="B45" s="4" t="s">
        <f>=HYPERLINK("https://leilaoonline.com.br/lote/detalhe/297718", "CHEVROLET SPIN LS; 2021/2021; PRATA; ALCO./GASOL. - FUNCIONANDO - IPVA 2025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=HYPERLINK("https://leilaoonline.com.br/lote/detalhe/297681", "160")</f>
      </c>
      <c r="B46" s="4" t="s">
        <f>=HYPERLINK("https://leilaoonline.com.br/lote/detalhe/297681", "veja o vídeo!! RENAULT/SANDERO EXPRESSION 1.0; ANO 2013/2014; COR PRETA;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=HYPERLINK("https://leilaoonline.com.br/lote/detalhe/297675", "165")</f>
      </c>
      <c r="B47" s="4" t="s">
        <f>=HYPERLINK("https://leilaoonline.com.br/lote/detalhe/297675", "veja o vídeo!! HONDA/CITY EXL; 2022/2023; BRANCA;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39.500,00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=HYPERLINK("https://leilaoonline.com.br/lote/detalhe/297676", "170")</f>
      </c>
      <c r="B48" s="4" t="s">
        <f>=HYPERLINK("https://leilaoonline.com.br/lote/detalhe/297676", "veja o vídeo!! VW/GOL 1.6; 2010/2011; BRANCA; ALCO./GASOL. - FUNCIONANDO - IPVA 2025 OK")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=HYPERLINK("https://leilaoonline.com.br/lote/detalhe/297697", "175")</f>
      </c>
      <c r="B49" s="4" t="s">
        <f>=HYPERLINK("https://leilaoonline.com.br/lote/detalhe/297697", "veja o vídeo!! MMC/ASX 2.0 CVT; 2016/2016; PRATA; GASOLINA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38.000,00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=HYPERLINK("https://leilaoonline.com.br/lote/detalhe/297702", "180")</f>
      </c>
      <c r="B50" s="4" t="s">
        <f>=HYPERLINK("https://leilaoonline.com.br/lote/detalhe/297702", "veja o vídeo!! I/TOYOTA HILUX CD4X2 SR; 2013/2013; PRETA; ALCO./GASOL.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36.250,00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=HYPERLINK("https://leilaoonline.com.br/lote/detalhe/297674", "185")</f>
      </c>
      <c r="B51" s="4" t="s">
        <f>=HYPERLINK("https://leilaoonline.com.br/lote/detalhe/297674", "veja o vídeo!! CHEV/TRACKER T A; 2020/2021; CINZA; ALCO./GASOL. - FUNCIONANDO - IPVA 2025 OK")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42.500,00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=HYPERLINK("https://leilaoonline.com.br/lote/detalhe/297694", "190")</f>
      </c>
      <c r="B52" s="4" t="s">
        <f>=HYPERLINK("https://leilaoonline.com.br/lote/detalhe/297694", "veja o vídeo!! CHEV/ONIX 10TMT LT1; 2021/2022; PRETA;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39.250,00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=HYPERLINK("https://leilaoonline.com.br/lote/detalhe/297682", "195")</f>
      </c>
      <c r="B53" s="4" t="s">
        <f>=HYPERLINK("https://leilaoonline.com.br/lote/detalhe/297682",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=HYPERLINK("https://leilaoonline.com.br/lote/detalhe/297692", "200")</f>
      </c>
      <c r="B54" s="4" t="s">
        <f>=HYPERLINK("https://leilaoonline.com.br/lote/detalhe/297692", "MMC/L200 TRITON HPE D; 2014/2015; PRETA; DIESEL - FUNCIONANDO - IPVA 2025 OK")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=HYPERLINK("https://leilaoonline.com.br/lote/detalhe/297683", "205")</f>
      </c>
      <c r="B55" s="4" t="s">
        <f>=HYPERLINK("https://leilaoonline.com.br/lote/detalhe/297683", "veja o vídeo!! FIAT/DUCATO MAXI; 2001/2002;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=HYPERLINK("https://leilaoonline.com.br/lote/detalhe/297666", "210")</f>
      </c>
      <c r="B56" s="4" t="s">
        <f>=HYPERLINK("https://leilaoonline.com.br/lote/detalhe/297666", "TOYOTA HILUX SW4 SRV 4X4; 2008/2008; COR PRETA; DIESEL - FUNCIONANDO - IPVA 2025 OK")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31.250,00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=HYPERLINK("https://leilaoonline.com.br/lote/detalhe/297669", "215")</f>
      </c>
      <c r="B57" s="4" t="s">
        <f>=HYPERLINK("https://leilaoonline.com.br/lote/detalhe/297669", "veja o vídeo!! KIA/SPORTAGE; 2013/2014; BRANCA; ALCO./GASOL. - FUNCIONANDO - IPVA 2025 OK")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41.250,00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=HYPERLINK("https://leilaoonline.com.br/lote/detalhe/297672", "220")</f>
      </c>
      <c r="B58" s="4" t="s">
        <f>=HYPERLINK("https://leilaoonline.com.br/lote/detalhe/297672", "veja o vídeo!! CHEV/SPIN 1.8L MT LT; 2017/2018; BRANCA;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=HYPERLINK("https://leilaoonline.com.br/lote/detalhe/297701", "225")</f>
      </c>
      <c r="B59" s="4" t="s">
        <f>=HYPERLINK("https://leilaoonline.com.br/lote/detalhe/297701", "PEUGEOT/208 GRIFFE A; 2013/2014; PRETA; ALCO./GASOL. - FUNCIONANDO")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=HYPERLINK("https://leilaoonline.com.br/lote/detalhe/297711", "230")</f>
      </c>
      <c r="B60" s="4" t="s">
        <f>=HYPERLINK("https://leilaoonline.com.br/lote/detalhe/297711", "JINBEI M35; ANO 2010/2010; COR BRANCA; COMB. GASOLINA - FUNCIONANDO - IPVA 2025 OK")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=HYPERLINK("https://leilaoonline.com.br/lote/detalhe/297716", "235")</f>
      </c>
      <c r="B61" s="4" t="s">
        <f>=HYPERLINK("https://leilaoonline.com.br/lote/detalhe/297716", "I/ROYAL ENFIELD HIMALAYA; 2021/2022; CINZA; GASOLINA - NÃO FUNCIONA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=HYPERLINK("https://leilaoonline.com.br/lote/detalhe/297684", "240")</f>
      </c>
      <c r="B62" s="4" t="s">
        <f>=HYPERLINK("https://leilaoonline.com.br/lote/detalhe/297684", "I/NISSAN SENTRA S; 2007/2008; PRETA; GASOLINA - FUNCIONANDO")</f>
      </c>
      <c r="C62" s="4" t="inlineStr">
        <is>
          <t>Não vendido</t>
        </is>
      </c>
      <c r="D62" s="4" t="inlineStr">
        <is>
          <t>19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=HYPERLINK("https://leilaoonline.com.br/lote/detalhe/297696", "245")</f>
      </c>
      <c r="B63" s="4" t="s">
        <f>=HYPERLINK("https://leilaoonline.com.br/lote/detalhe/297696", "VW/AMAROK CD 4X4 S; ANO 2017/2017; COR PRATA; COMB. DIESEL - FUNCIONANDO - IPVA 2025 OK")</f>
      </c>
      <c r="C63" s="4" t="inlineStr">
        <is>
          <t>Vendido</t>
        </is>
      </c>
      <c r="D63" s="4" t="inlineStr">
        <is>
          <t>2</t>
        </is>
      </c>
      <c r="E63" s="5" t="inlineStr">
        <is>
          <t>40.000,00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=HYPERLINK("https://leilaoonline.com.br/lote/detalhe/297720", "250")</f>
      </c>
      <c r="B64" s="4" t="s">
        <f>=HYPERLINK("https://leilaoonline.com.br/lote/detalhe/297720",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2026-04-16T05:52:05.00Z</dcterms:created>
  <dc:creator>Tellks Tecnologia</dc:creator>
  <cp:revision>0</cp:revision>
</cp:coreProperties>
</file>