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Turbinas de Aviões • Unidades Hidráulicas • Transformadores • Redutores • Equip.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=HYPERLINK("https://leilaoonline.com.br/lote/detalhe/290668", "001")</f>
      </c>
      <c r="B11" s="4" t="s">
        <f>=HYPERLINK("https://leilaoonline.com.br/lote/detalhe/290668", "UNIDADE HIDRÁULICA MARCA RACINE")</f>
      </c>
      <c r="C11" s="4" t="inlineStr">
        <is>
          <t>Não vendido</t>
        </is>
      </c>
      <c r="D11" s="4" t="inlineStr">
        <is>
          <t>16</t>
        </is>
      </c>
      <c r="E11" s="5" t="inlineStr">
        <is>
          <t>4.250,00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=HYPERLINK("https://leilaoonline.com.br/lote/detalhe/290669", "002")</f>
      </c>
      <c r="B12" s="4" t="s">
        <f>=HYPERLINK("https://leilaoonline.com.br/lote/detalhe/290669", "UNIDADE HIDRÁULICA MARCA BUCHER; CAP. 250 LITROS")</f>
      </c>
      <c r="C12" s="4" t="inlineStr">
        <is>
          <t>Não vendido</t>
        </is>
      </c>
      <c r="D12" s="4" t="inlineStr">
        <is>
          <t>15</t>
        </is>
      </c>
      <c r="E12" s="5" t="inlineStr">
        <is>
          <t>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=HYPERLINK("https://leilaoonline.com.br/lote/detalhe/290670", "003")</f>
      </c>
      <c r="B13" s="4" t="s">
        <f>=HYPERLINK("https://leilaoonline.com.br/lote/detalhe/290670", "BRAÇO ROBÓTICO FANUC ROBOT S 420F; C/ PAINEL DE FORÇA")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7.000,00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=HYPERLINK("https://leilaoonline.com.br/lote/detalhe/290671", "004")</f>
      </c>
      <c r="B14" s="4" t="s">
        <f>=HYPERLINK("https://leilaoonline.com.br/lote/detalhe/290671", "BRAÇO ROBÓTICO FANUC ROBOT S 420F; C/ PAINEL DE FORÇA")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=HYPERLINK("https://leilaoonline.com.br/lote/detalhe/290672", "005")</f>
      </c>
      <c r="B15" s="4" t="s">
        <f>=HYPERLINK("https://leilaoonline.com.br/lote/detalhe/290672", "BRAÇO ROBÓTICO FANUC ROBOT S 420F; SEM PAINEL DE FORÇA")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7.000,00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=HYPERLINK("https://leilaoonline.com.br/lote/detalhe/290673", "006")</f>
      </c>
      <c r="B16" s="4" t="s">
        <f>=HYPERLINK("https://leilaoonline.com.br/lote/detalhe/290673", "TRANSFORMADOR DE 3 FASES H 480 N 380; ANO 2020")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=HYPERLINK("https://leilaoonline.com.br/lote/detalhe/290674", "007")</f>
      </c>
      <c r="B17" s="4" t="s">
        <f>=HYPERLINK("https://leilaoonline.com.br/lote/detalhe/290674", "TRANSFORMADOR DE 3 FASES H 480 N 380; ANO 2020")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=HYPERLINK("https://leilaoonline.com.br/lote/detalhe/290675", "008")</f>
      </c>
      <c r="B18" s="4" t="s">
        <f>=HYPERLINK("https://leilaoonline.com.br/lote/detalhe/290675", "TRANSFORMADOR 30 KVA")</f>
      </c>
      <c r="C18" s="4" t="inlineStr">
        <is>
          <t>Não vendido</t>
        </is>
      </c>
      <c r="D18" s="4" t="inlineStr">
        <is>
          <t>2</t>
        </is>
      </c>
      <c r="E18" s="5" t="inlineStr">
        <is>
          <t>1.150,00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=HYPERLINK("https://leilaoonline.com.br/lote/detalhe/290676", "009")</f>
      </c>
      <c r="B19" s="4" t="s">
        <f>=HYPERLINK("https://leilaoonline.com.br/lote/detalhe/290676", "TRANSFORMADOR 25 KVA ZILMIER")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1.150,00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=HYPERLINK("https://leilaoonline.com.br/lote/detalhe/290677", "010")</f>
      </c>
      <c r="B20" s="4" t="s">
        <f>=HYPERLINK("https://leilaoonline.com.br/lote/detalhe/290677", "LOTE COM 8 COMPRESSORES DE AR DIVERSOS TAMANHOS")</f>
      </c>
      <c r="C20" s="4" t="inlineStr">
        <is>
          <t>Não vendido</t>
        </is>
      </c>
      <c r="D20" s="4" t="inlineStr">
        <is>
          <t>5</t>
        </is>
      </c>
      <c r="E20" s="5" t="inlineStr">
        <is>
          <t>4.600,00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=HYPERLINK("https://leilaoonline.com.br/lote/detalhe/290685", "011")</f>
      </c>
      <c r="B21" s="4" t="s">
        <f>=HYPERLINK("https://leilaoonline.com.br/lote/detalhe/290685", "CORTADOR DE ASFALTO/CIMENTO TYROLIT C/ MOTOR HONDA GASOLINA")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700,00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=HYPERLINK("https://leilaoonline.com.br/lote/detalhe/290686", "012")</f>
      </c>
      <c r="B22" s="4" t="s">
        <f>=HYPERLINK("https://leilaoonline.com.br/lote/detalhe/290686", "RARIDADE MÁQUINA GRÁFICA HEIDELBERG 1950")</f>
      </c>
      <c r="C22" s="4" t="inlineStr">
        <is>
          <t>Vendido</t>
        </is>
      </c>
      <c r="D22" s="4" t="inlineStr">
        <is>
          <t>5</t>
        </is>
      </c>
      <c r="E22" s="5" t="inlineStr">
        <is>
          <t>2.250,00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=HYPERLINK("https://leilaoonline.com.br/lote/detalhe/290687", "013")</f>
      </c>
      <c r="B23" s="4" t="s">
        <f>=HYPERLINK("https://leilaoonline.com.br/lote/detalhe/290687", "TRATOR À DIESEL; PARA ESPARRAMAR BORRACHA EM CAMPO DE GRAMA SINTÉTICA - FUNCIONANDO")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=HYPERLINK("https://leilaoonline.com.br/lote/detalhe/290688", "014")</f>
      </c>
      <c r="B24" s="4" t="s">
        <f>=HYPERLINK("https://leilaoonline.com.br/lote/detalhe/290688", "GUINDASTE DE COLUNA; MARCA ADITY BIRLA UTILIZADO EM USINAS OU INDÚSTRIAS")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=HYPERLINK("https://leilaoonline.com.br/lote/detalhe/290689", "015")</f>
      </c>
      <c r="B25" s="4" t="s">
        <f>=HYPERLINK("https://leilaoonline.com.br/lote/detalhe/290689", "LOTE COM DIVERSOS TIFOR")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=HYPERLINK("https://leilaoonline.com.br/lote/detalhe/290690", "016")</f>
      </c>
      <c r="B26" s="4" t="s">
        <f>=HYPERLINK("https://leilaoonline.com.br/lote/detalhe/290690", "MÁQUINA DE SOLDA BAMBOZZI")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=HYPERLINK("https://leilaoonline.com.br/lote/detalhe/290691", "017")</f>
      </c>
      <c r="B27" s="4" t="s">
        <f>=HYPERLINK("https://leilaoonline.com.br/lote/detalhe/290691", "LOTE COM 5 UNIDADES DE ACOPLAMENTO PARA REDUTORES DE USINA")</f>
      </c>
      <c r="C27" s="4" t="inlineStr">
        <is>
          <t>Não vendido</t>
        </is>
      </c>
      <c r="D27" s="4" t="inlineStr">
        <is>
          <t>21</t>
        </is>
      </c>
      <c r="E27" s="5" t="inlineStr">
        <is>
          <t>4.000,00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=HYPERLINK("https://leilaoonline.com.br/lote/detalhe/290693", "018")</f>
      </c>
      <c r="B28" s="4" t="s">
        <f>=HYPERLINK("https://leilaoonline.com.br/lote/detalhe/290693", "REDUTOR GRANDE COM MOTOR ELÉTRICO 220V; C/ CARRETEL COM CABO DE AÇO")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1.250,00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=HYPERLINK("https://leilaoonline.com.br/lote/detalhe/290694", "019")</f>
      </c>
      <c r="B29" s="4" t="s">
        <f>=HYPERLINK("https://leilaoonline.com.br/lote/detalhe/290694", "REDUTOR MARCA TRANSMOTECNICA; C/ MOTOR ELÉTRICO")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=HYPERLINK("https://leilaoonline.com.br/lote/detalhe/290695", "020")</f>
      </c>
      <c r="B30" s="4" t="s">
        <f>=HYPERLINK("https://leilaoonline.com.br/lote/detalhe/290695", "REDUTOR DE VELOCIDADE PEQUENO C/ MOTOR ELÉTRICO")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400,00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=HYPERLINK("https://leilaoonline.com.br/lote/detalhe/290696", "021")</f>
      </c>
      <c r="B31" s="4" t="s">
        <f>=HYPERLINK("https://leilaoonline.com.br/lote/detalhe/290696", "REDUTOR E CLOSET GEAR DRIVE")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=HYPERLINK("https://leilaoonline.com.br/lote/detalhe/290697", "022")</f>
      </c>
      <c r="B32" s="4" t="s">
        <f>=HYPERLINK("https://leilaoonline.com.br/lote/detalhe/290697", "REDUTOR DE GRANDE PORTE PARA USINAS; REDUÇÃO 1:19 ENTRADA; ROTAÇÃO 180; MARCA ZANINI")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=HYPERLINK("https://leilaoonline.com.br/lote/detalhe/290698", "023")</f>
      </c>
      <c r="B33" s="4" t="s">
        <f>=HYPERLINK("https://leilaoonline.com.br/lote/detalhe/290698", "COMBOIO COMPOSTO DE TANQUE DE COMBUSTÍVEL E CABINE COM BOMBA")</f>
      </c>
      <c r="C33" s="4" t="inlineStr">
        <is>
          <t>Vendido</t>
        </is>
      </c>
      <c r="D33" s="4" t="inlineStr">
        <is>
          <t>21</t>
        </is>
      </c>
      <c r="E33" s="5" t="inlineStr">
        <is>
          <t>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=HYPERLINK("https://leilaoonline.com.br/lote/detalhe/290699", "024")</f>
      </c>
      <c r="B34" s="4" t="s">
        <f>=HYPERLINK("https://leilaoonline.com.br/lote/detalhe/290699", "CARRETINHA TANQUE REBOCÁVEL; DUPLO EIXO; EQUIPADA C/ MOTO-BOMBA VW (MOTOR DE FUSCA) E ESPARGIDOR TRASEIRO; CAP. APROX. 4.800L ")</f>
      </c>
      <c r="C34" s="4" t="inlineStr">
        <is>
          <t>Não vendido</t>
        </is>
      </c>
      <c r="D34" s="4" t="inlineStr">
        <is>
          <t>7</t>
        </is>
      </c>
      <c r="E34" s="5" t="inlineStr">
        <is>
          <t>9.000,00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=HYPERLINK("https://leilaoonline.com.br/lote/detalhe/290700", "025")</f>
      </c>
      <c r="B35" s="4" t="s">
        <f>=HYPERLINK("https://leilaoonline.com.br/lote/detalhe/290700", "GERADOR HONDA MOD 4.000; GASOLINA; SAÍDA 110/220V")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=HYPERLINK("https://leilaoonline.com.br/lote/detalhe/290701", "026")</f>
      </c>
      <c r="B36" s="4" t="s">
        <f>=HYPERLINK("https://leilaoonline.com.br/lote/detalhe/290701", "GERADOR HONDA; MOD EM 2.200X; COMB. GASOLINA")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=HYPERLINK("https://leilaoonline.com.br/lote/detalhe/290702", "027")</f>
      </c>
      <c r="B37" s="4" t="s">
        <f>=HYPERLINK("https://leilaoonline.com.br/lote/detalhe/290702", "GERADOR BRANCO MOD B4T 10.000; SAÍDAS 110/220V E 12V; COMB. GASOLINA")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600,00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=HYPERLINK("https://leilaoonline.com.br/lote/detalhe/290703", "028")</f>
      </c>
      <c r="B38" s="4" t="s">
        <f>=HYPERLINK("https://leilaoonline.com.br/lote/detalhe/290703", "LOTE COM 10 COMPRESSORES DE AR")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=HYPERLINK("https://leilaoonline.com.br/lote/detalhe/290704", "029")</f>
      </c>
      <c r="B39" s="4" t="s">
        <f>=HYPERLINK("https://leilaoonline.com.br/lote/detalhe/290704", "CARRETINHA SOMENTE PARA USO INTERNO REFORÇADA INDUSTRIAL")</f>
      </c>
      <c r="C39" s="4" t="inlineStr">
        <is>
          <t>Não vendido</t>
        </is>
      </c>
      <c r="D39" s="4" t="inlineStr">
        <is>
          <t>3</t>
        </is>
      </c>
      <c r="E39" s="5" t="inlineStr">
        <is>
          <t>800,00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=HYPERLINK("https://leilaoonline.com.br/lote/detalhe/290705", "030")</f>
      </c>
      <c r="B40" s="4" t="s">
        <f>=HYPERLINK("https://leilaoonline.com.br/lote/detalhe/290705", "CARRETA TRANSPORTE DE BOBINA")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=HYPERLINK("https://leilaoonline.com.br/lote/detalhe/290706", "031")</f>
      </c>
      <c r="B41" s="4" t="s">
        <f>=HYPERLINK("https://leilaoonline.com.br/lote/detalhe/290706", "PLATAFORMA MÓVEL PARA CARREGAMENTO DE CAMINHÕES")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1.750,00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=HYPERLINK("https://leilaoonline.com.br/lote/detalhe/290707", "032")</f>
      </c>
      <c r="B42" s="4" t="s">
        <f>=HYPERLINK("https://leilaoonline.com.br/lote/detalhe/290707", "PISTÃO HIDRÁULICO")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300,00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=HYPERLINK("https://leilaoonline.com.br/lote/detalhe/290708", "033")</f>
      </c>
      <c r="B43" s="4" t="s">
        <f>=HYPERLINK("https://leilaoonline.com.br/lote/detalhe/290708", "GÍRICA PARA MOTOR; CAP. 3 TON.; MARCA ZELOSO")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700,00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=HYPERLINK("https://leilaoonline.com.br/lote/detalhe/290709", "034")</f>
      </c>
      <c r="B44" s="4" t="s">
        <f>=HYPERLINK("https://leilaoonline.com.br/lote/detalhe/290709", "PLATAFORMA DE ELEVAÇÃO CARGA C/ REDUTOR E MOTOR ELÉTRICO")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=HYPERLINK("https://leilaoonline.com.br/lote/detalhe/290710", "035")</f>
      </c>
      <c r="B45" s="4" t="s">
        <f>=HYPERLINK("https://leilaoonline.com.br/lote/detalhe/290710", "PLATAFORMA DE ELEVAÇÃO CARGA C/ REDUTOR E MOTOR ELÉTRICO")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=HYPERLINK("https://leilaoonline.com.br/lote/detalhe/290711", "036")</f>
      </c>
      <c r="B46" s="4" t="s">
        <f>=HYPERLINK("https://leilaoonline.com.br/lote/detalhe/290711", "PLATAFORMA PARA ELEVAÇÃO DE PESSOAS")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=HYPERLINK("https://leilaoonline.com.br/lote/detalhe/290712", "037")</f>
      </c>
      <c r="B47" s="4" t="s">
        <f>=HYPERLINK("https://leilaoonline.com.br/lote/detalhe/290712", "CONCHA HIDRÁULICA")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2.000,00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=HYPERLINK("https://leilaoonline.com.br/lote/detalhe/290713", "038")</f>
      </c>
      <c r="B48" s="4" t="s">
        <f>=HYPERLINK("https://leilaoonline.com.br/lote/detalhe/290713", "PLACA VIBRATÓRIA DE SOLO CM20 DIESEL MOTOR AGRALE")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1.650,00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=HYPERLINK("https://leilaoonline.com.br/lote/detalhe/290714", "039")</f>
      </c>
      <c r="B49" s="4" t="s">
        <f>=HYPERLINK("https://leilaoonline.com.br/lote/detalhe/290714", "UNIDADE HIDRÁULICA PORTÁTIL C/ MOTOR À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=HYPERLINK("https://leilaoonline.com.br/lote/detalhe/290715", "040")</f>
      </c>
      <c r="B50" s="4" t="s">
        <f>=HYPERLINK("https://leilaoonline.com.br/lote/detalhe/290715", "UNIDADE HIDRÁULICA PORTÁTIL C/ MOTOR À GASOLINA")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300,00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=HYPERLINK("https://leilaoonline.com.br/lote/detalhe/290716", "041")</f>
      </c>
      <c r="B51" s="4" t="s">
        <f>=HYPERLINK("https://leilaoonline.com.br/lote/detalhe/290716", "LOTE COM 14 MACACOS HIDRÁULICOS E 8 UNIDADES HIDRÁULICAS PARA MACAQUEAMENTOS DE PONTES")</f>
      </c>
      <c r="C51" s="4" t="inlineStr">
        <is>
          <t>Não vendido</t>
        </is>
      </c>
      <c r="D51" s="4" t="inlineStr">
        <is>
          <t>5</t>
        </is>
      </c>
      <c r="E51" s="5" t="inlineStr">
        <is>
          <t>4.000,00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=HYPERLINK("https://leilaoonline.com.br/lote/detalhe/290717", "042")</f>
      </c>
      <c r="B52" s="4" t="s">
        <f>=HYPERLINK("https://leilaoonline.com.br/lote/detalhe/290717", "RESERVATÓRIO/MISTURADOR EM AÇO INÓX")</f>
      </c>
      <c r="C52" s="4" t="inlineStr">
        <is>
          <t>Não vendido</t>
        </is>
      </c>
      <c r="D52" s="4" t="inlineStr">
        <is>
          <t>9</t>
        </is>
      </c>
      <c r="E52" s="5" t="inlineStr">
        <is>
          <t>2.700,00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=HYPERLINK("https://leilaoonline.com.br/lote/detalhe/290718", "043")</f>
      </c>
      <c r="B53" s="4" t="s">
        <f>=HYPERLINK("https://leilaoonline.com.br/lote/detalhe/290718", "RESERVATÓRIO/MISTURADOR EM AÇO INÓX")</f>
      </c>
      <c r="C53" s="4" t="inlineStr">
        <is>
          <t>Não vendido</t>
        </is>
      </c>
      <c r="D53" s="4" t="inlineStr">
        <is>
          <t>7</t>
        </is>
      </c>
      <c r="E53" s="5" t="inlineStr">
        <is>
          <t>2.400,00</t>
        </is>
      </c>
      <c r="F5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2026-10-11T11:42:07.00Z</dcterms:created>
  <dc:creator>Tellks Tecnologia</dc:creator>
  <cp:revision>0</cp:revision>
</cp:coreProperties>
</file>