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JEEP 73 • CAMINHÕES • CHEV. S10 19 • CHEV MONTANA 18 • DUCATO • RANGER 23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=HYPERLINK("https://leilaoonline.com.br/lote/detalhe/282110", "003")</f>
      </c>
      <c r="B11" s="4" t="s">
        <f>=HYPERLINK("https://leilaoonline.com.br/lote/detalhe/282110", "veja o vídeo!! TOYOTA/HILUX CD4X4 SRV; 2009/2010; PRETA; DIESEL - FUNCIONANDO")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57.500,00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=HYPERLINK("https://leilaoonline.com.br/lote/detalhe/282107", "005")</f>
      </c>
      <c r="B12" s="4" t="s">
        <f>=HYPERLINK("https://leilaoonline.com.br/lote/detalhe/282107", "CAMINHÃO PIPA M. BENZ/LK 1513; 1980/1980; COR AMARELA; COMB. DIESEL; C/ 2 EIXOS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=HYPERLINK("https://leilaoonline.com.br/lote/detalhe/281954", "010")</f>
      </c>
      <c r="B13" s="4" t="s">
        <f>=HYPERLINK("https://leilaoonline.com.br/lote/detalhe/281954", "veja o vídeo!! CHEVROLET/MONTANA LS2; 2017/2018; PRETA; ALCO./GASOL. - FUNCIONANDO - IPVA 2025 OK")</f>
      </c>
      <c r="C13" s="4" t="inlineStr">
        <is>
          <t>Não vendido</t>
        </is>
      </c>
      <c r="D13" s="4" t="inlineStr">
        <is>
          <t>42</t>
        </is>
      </c>
      <c r="E13" s="5" t="inlineStr">
        <is>
          <t>35.750,00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=HYPERLINK("https://leilaoonline.com.br/lote/detalhe/281968", "015")</f>
      </c>
      <c r="B14" s="4" t="s">
        <f>=HYPERLINK("https://leilaoonline.com.br/lote/detalhe/281968", "veja o vídeo!! CAMINHÃO FORD/F12000 L; 1995/1995; BRANCA; DIESEL; C/ MUNCK - FUNCIONANDO")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58.000,00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=HYPERLINK("https://leilaoonline.com.br/lote/detalhe/281969", "020")</f>
      </c>
      <c r="B15" s="4" t="s">
        <f>=HYPERLINK("https://leilaoonline.com.br/lote/detalhe/281969", "FORD/JEEP; 1973/1973; COR VERDE; COMB. GASOLINA")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=HYPERLINK("https://leilaoonline.com.br/lote/detalhe/281961", "025")</f>
      </c>
      <c r="B16" s="4" t="s">
        <f>=HYPERLINK("https://leilaoonline.com.br/lote/detalhe/281961", "CAMINHONETE CHEVROLET S10 LS; ANO 2018/2019; 4X4 CD; COR PRATA; COMB. DIESEL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37.000,00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=HYPERLINK("https://leilaoonline.com.br/lote/detalhe/281947", "030")</f>
      </c>
      <c r="B17" s="4" t="s">
        <f>=HYPERLINK("https://leilaoonline.com.br/lote/detalhe/281947", "veja o vídeo!! IVECO/DAILYCITY3813 VAN; 2006/2006; BRANCA; DIESEL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=HYPERLINK("https://leilaoonline.com.br/lote/detalhe/281953", "035")</f>
      </c>
      <c r="B18" s="4" t="s">
        <f>=HYPERLINK("https://leilaoonline.com.br/lote/detalhe/281953", "veja o vídeo!! I/FORD RANGER XLSCD4A22C; 2023/2023; BRANCA; DIESEL - FUNCIONANDO - IPVA 2025 OK")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87.500,00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=HYPERLINK("https://leilaoonline.com.br/lote/detalhe/282106", "037")</f>
      </c>
      <c r="B19" s="4" t="s">
        <f>=HYPERLINK("https://leilaoonline.com.br/lote/detalhe/282106", "CAMINHÃO M. BENZ/LK 1113; 1980/1981; AMARELA; DIESEL; BASCULANTE; DIREÇÃO HIDRÁULICA")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47.000,00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=HYPERLINK("https://leilaoonline.com.br/lote/detalhe/281949", "040")</f>
      </c>
      <c r="B20" s="4" t="s">
        <f>=HYPERLINK("https://leilaoonline.com.br/lote/detalhe/281949", "CAMINHÃO M. BENZ/L 1113; 1973/1973; VERMELHA; DIESEL; C/ MUNCK (GARRAFINHA) 3 TONELADAS - FUNCIONANDO")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52.250,00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=HYPERLINK("https://leilaoonline.com.br/lote/detalhe/281950", "045")</f>
      </c>
      <c r="B21" s="4" t="s">
        <f>=HYPERLINK("https://leilaoonline.com.br/lote/detalhe/281950", "veja o vídeo!! GM/CHEVROLET 11000; 1986/1986; BRANCA; DIESEL; MOTOR PERKINS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=HYPERLINK("https://leilaoonline.com.br/lote/detalhe/281958", "050")</f>
      </c>
      <c r="B22" s="4" t="s">
        <f>=HYPERLINK("https://leilaoonline.com.br/lote/detalhe/281958", "CAMINHONETE CHEVROLET S10 LS; ANO 2018/2019; 4X4 CD; COR PRATA; COMB. DIESEL - FUNCIONANDO")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36.000,00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=HYPERLINK("https://leilaoonline.com.br/lote/detalhe/281955", "055")</f>
      </c>
      <c r="B23" s="4" t="s">
        <f>=HYPERLINK("https://leilaoonline.com.br/lote/detalhe/281955", "FIAT/STRADA FIRE FLEX; 2011/2012; BRANCA; ALCO./GASOL. - FUNCIONANDO - IPVA 2025 OK")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=HYPERLINK("https://leilaoonline.com.br/lote/detalhe/281971", "060")</f>
      </c>
      <c r="B24" s="4" t="s">
        <f>=HYPERLINK("https://leilaoonline.com.br/lote/detalhe/281971", "CAMINHÃO VOLVO/NH12380 4X2T; 2002/2003; COR BRANCA; COMB. DIESEL")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=HYPERLINK("https://leilaoonline.com.br/lote/detalhe/281970", "065")</f>
      </c>
      <c r="B25" s="4" t="s">
        <f>=HYPERLINK("https://leilaoonline.com.br/lote/detalhe/281970", "CAMINHÃO VW 17.280; 2014/2015; BRANCO; DIESEL; CÂMBIO AUTOMÁTICO; S/ COMPACTADOR MARCA PLANALTO - FUNC. - IPVA 2025 OK")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80.000,00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=HYPERLINK("https://leilaoonline.com.br/lote/detalhe/281966", "070")</f>
      </c>
      <c r="B26" s="4" t="s">
        <f>=HYPERLINK("https://leilaoonline.com.br/lote/detalhe/281966", "I/FORD TRANSIT 350L TA; 2013/2013; BRANCA; DIESEL - FUNCIONANDO")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32.500,00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=HYPERLINK("https://leilaoonline.com.br/lote/detalhe/281967", "075")</f>
      </c>
      <c r="B27" s="4" t="s">
        <f>=HYPERLINK("https://leilaoonline.com.br/lote/detalhe/281967", "CAMINHONETE CHEVROLET S10 LS; ANO 2018/2019; 4X4 CD; COR PRATA; COMB. DIESEL - FUNCIONANDO")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43.500,00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=HYPERLINK("https://leilaoonline.com.br/lote/detalhe/281964", "080")</f>
      </c>
      <c r="B28" s="4" t="s">
        <f>=HYPERLINK("https://leilaoonline.com.br/lote/detalhe/281964", "FIAT/DUCATO COMBINATO; ANO 2001; SUCATA - FIM DE VIDA ÚTIL, SEM DIREITO A DOCUMENTO")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=HYPERLINK("https://leilaoonline.com.br/lote/detalhe/281960", "085")</f>
      </c>
      <c r="B29" s="4" t="s">
        <f>=HYPERLINK("https://leilaoonline.com.br/lote/detalhe/281960", "LOTE COM CAMINHÃO VOLVO/VM 270 8X2R; 2014/2015; PRATA; DIESEL E REBOQUE R/METALF .A PRCT 2E; 2022/2022; PRETA")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200.000,00</t>
        </is>
      </c>
      <c r="F29" s="4" t="inlineStr">
        <is>
          <t>1750.00</t>
        </is>
      </c>
    </row>
    <row collapsed="false" customFormat="false" customHeight="false" hidden="false" ht="12.1" outlineLevel="0" r="30">
      <c r="A30" s="5" t="s">
        <f>=HYPERLINK("https://leilaoonline.com.br/lote/detalhe/281951", "090")</f>
      </c>
      <c r="B30" s="4" t="s">
        <f>=HYPERLINK("https://leilaoonline.com.br/lote/detalhe/281951", "CARRETA SEMI-REBOQUE SR/RANDON SR CAR; ANO 2011/2012")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=HYPERLINK("https://leilaoonline.com.br/lote/detalhe/281963", "095")</f>
      </c>
      <c r="B31" s="4" t="s">
        <f>=HYPERLINK("https://leilaoonline.com.br/lote/detalhe/281963", "veja o vídeo!! FIAT/DUCATO MAXI; 2001/2002; BRANCA; DIESEL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=HYPERLINK("https://leilaoonline.com.br/lote/detalhe/281943", "100")</f>
      </c>
      <c r="B32" s="4" t="s">
        <f>=HYPERLINK("https://leilaoonline.com.br/lote/detalhe/281943", "TOYOTA HILUX SW4 SRV 4X4; 2008/2008; COR PRETA; DIESEL - FUNCIONANDO - IPVA 2025 OK")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45.000,00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=HYPERLINK("https://leilaoonline.com.br/lote/detalhe/281956", "105")</f>
      </c>
      <c r="B33" s="4" t="s">
        <f>=HYPERLINK("https://leilaoonline.com.br/lote/detalhe/281956", "I/RENAULT KGOO EXPRESS16; 2008/2009; BRANCA; ALCO./GASOL. - FUNCIONANDO")</f>
      </c>
      <c r="C33" s="4" t="inlineStr">
        <is>
          <t>Não vendido</t>
        </is>
      </c>
      <c r="D33" s="4" t="inlineStr">
        <is>
          <t>7</t>
        </is>
      </c>
      <c r="E33" s="5" t="inlineStr">
        <is>
          <t>18.000,00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=HYPERLINK("https://leilaoonline.com.br/lote/detalhe/281959", "110")</f>
      </c>
      <c r="B34" s="4" t="s">
        <f>=HYPERLINK("https://leilaoonline.com.br/lote/detalhe/281959", "CAMINHONETE CHEVROLET S10 LS; ANO 2018/2019; 4X4 CD; COR PRATA; COMB. DIESEL - FUNCIONANDO")</f>
      </c>
      <c r="C34" s="4" t="inlineStr">
        <is>
          <t>Vendido</t>
        </is>
      </c>
      <c r="D34" s="4" t="inlineStr">
        <is>
          <t>52</t>
        </is>
      </c>
      <c r="E34" s="5" t="inlineStr">
        <is>
          <t>61.500,00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=HYPERLINK("https://leilaoonline.com.br/lote/detalhe/281946", "115")</f>
      </c>
      <c r="B35" s="4" t="s">
        <f>=HYPERLINK("https://leilaoonline.com.br/lote/detalhe/281946", "CAMINHÃO VW 17.280; 2014/2015; BRANCO; DIESEL; CÂMBIO AUTOMÁTICO; S/ COMPACTADOR MARCA PLANALTO - FUNC. - IPVA 2025 OK")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85.000,00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=HYPERLINK("https://leilaoonline.com.br/lote/detalhe/281957", "120")</f>
      </c>
      <c r="B36" s="4" t="s">
        <f>=HYPERLINK("https://leilaoonline.com.br/lote/detalhe/281957", "CHEVROLET/S10 LS DS4; 2014/2015; PRATA; DIESEL - NÃO FUNCIONA - FIPE R$ 102.194,00")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=HYPERLINK("https://leilaoonline.com.br/lote/detalhe/281962", "125")</f>
      </c>
      <c r="B37" s="4" t="s">
        <f>=HYPERLINK("https://leilaoonline.com.br/lote/detalhe/281962", "PEUGEOT/BOXER M330M 23S; 2012/2013; PRETA; DIESEL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=HYPERLINK("https://leilaoonline.com.br/lote/detalhe/281944", "130")</f>
      </c>
      <c r="B38" s="4" t="s">
        <f>=HYPERLINK("https://leilaoonline.com.br/lote/detalhe/281944", "CAMINHONETE CHEVROLET S10 LS; ANO 2018/2019; 4X4 CD; COR PRATA; COMB. DIESEL - FUNCIONANDO")</f>
      </c>
      <c r="C38" s="4" t="inlineStr">
        <is>
          <t>Não vendido</t>
        </is>
      </c>
      <c r="D38" s="4" t="inlineStr">
        <is>
          <t>38</t>
        </is>
      </c>
      <c r="E38" s="5" t="inlineStr">
        <is>
          <t>53.500,00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=HYPERLINK("https://leilaoonline.com.br/lote/detalhe/281945", "135")</f>
      </c>
      <c r="B39" s="4" t="s">
        <f>=HYPERLINK("https://leilaoonline.com.br/lote/detalhe/281945", "CAMINHÃO VW/15.180 CNM; 2010/2011; BRANCA; DIESEL - FUNC. - FIPE APROX.: R$ 208.469,00")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80.000,00</t>
        </is>
      </c>
      <c r="F39" s="4" t="inlineStr">
        <is>
          <t>1750.00</t>
        </is>
      </c>
    </row>
    <row collapsed="false" customFormat="false" customHeight="false" hidden="false" ht="12.1" outlineLevel="0" r="40">
      <c r="A40" s="5" t="s">
        <f>=HYPERLINK("https://leilaoonline.com.br/lote/detalhe/281965", "140")</f>
      </c>
      <c r="B40" s="4" t="s">
        <f>=HYPERLINK("https://leilaoonline.com.br/lote/detalhe/281965", "I/MBENZ 313SF RONTAN AMB; 2003/2004; BRANCA; DIESEL - NÃO FUNCIONA")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=HYPERLINK("https://leilaoonline.com.br/lote/detalhe/281948", "140")</f>
      </c>
      <c r="B41" s="4" t="s">
        <f>=HYPERLINK("https://leilaoonline.com.br/lote/detalhe/281948", "veja o vídeo!! CAMINHÃO VW 6.160; 2019/2020; COR BRANCA; COMB. DIESEL; BASCULANTE - FUNCIONANDO")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73.000,00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=HYPERLINK("https://leilaoonline.com.br/lote/detalhe/281952", "145")</f>
      </c>
      <c r="B42" s="4" t="s">
        <f>=HYPERLINK("https://leilaoonline.com.br/lote/detalhe/281952", "REBOQUE P/ VEÍCULOS; MARCA PITSPORT; ANO 2014/2014")</f>
      </c>
      <c r="C42" s="4" t="inlineStr">
        <is>
          <t>Vendido</t>
        </is>
      </c>
      <c r="D42" s="4" t="inlineStr">
        <is>
          <t>14</t>
        </is>
      </c>
      <c r="E42" s="5" t="inlineStr">
        <is>
          <t>9.750,00</t>
        </is>
      </c>
      <c r="F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2026-07-12T20:47:30.00Z</dcterms:created>
  <dc:creator>Tellks Tecnologia</dc:creator>
  <cp:revision>0</cp:revision>
</cp:coreProperties>
</file>