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DE FROTA - CELTA - UNO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07/06/2018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=HYPERLINK("https://leilaoonline.com.br/lote/detalhe/16263", "3051")</f>
      </c>
      <c r="B11" s="4" t="s">
        <f>=HYPERLINK("https://leilaoonline.com.br/lote/detalhe/16263", " CHEVROLET/CELTA 1.0L LS 3P, ANO 2011/2012, COR PRATA, FLEX ")</f>
      </c>
      <c r="C11" s="4" t="inlineStr">
        <is>
          <t>Vendido</t>
        </is>
      </c>
      <c r="D11" s="4" t="inlineStr">
        <is>
          <t>16</t>
        </is>
      </c>
      <c r="E11" s="5" t="inlineStr">
        <is>
          <t>8.250,00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=HYPERLINK("https://leilaoonline.com.br/lote/detalhe/16252", "3052")</f>
      </c>
      <c r="B12" s="4" t="s">
        <f>=HYPERLINK("https://leilaoonline.com.br/lote/detalhe/16252", " CHEVROLET/CELTA 1.0L LS 3P, ANO 2011/2012, COR PRATA, FLEX POWER")</f>
      </c>
      <c r="C12" s="4" t="inlineStr">
        <is>
          <t>Vendido</t>
        </is>
      </c>
      <c r="D12" s="4" t="inlineStr">
        <is>
          <t>30</t>
        </is>
      </c>
      <c r="E12" s="5" t="inlineStr">
        <is>
          <t>8.600,00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=HYPERLINK("https://leilaoonline.com.br/lote/detalhe/16259", "3053")</f>
      </c>
      <c r="B13" s="4" t="s">
        <f>=HYPERLINK("https://leilaoonline.com.br/lote/detalhe/16259", " CHEVROLET/CELTA 1.0L LS 3P, ANO 2011/2012, COR PRATA, FLEX POWER")</f>
      </c>
      <c r="C13" s="4" t="inlineStr">
        <is>
          <t>Vendido</t>
        </is>
      </c>
      <c r="D13" s="4" t="inlineStr">
        <is>
          <t>20</t>
        </is>
      </c>
      <c r="E13" s="5" t="inlineStr">
        <is>
          <t>7.100,00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=HYPERLINK("https://leilaoonline.com.br/lote/detalhe/16260", "3055")</f>
      </c>
      <c r="B14" s="4" t="s">
        <f>=HYPERLINK("https://leilaoonline.com.br/lote/detalhe/16260", " FIAT/UNO MILLE 1.0  ECONOMY 2P, ANO/MOD 2012/2013 COR BRANCA, FLEX")</f>
      </c>
      <c r="C14" s="4" t="inlineStr">
        <is>
          <t>Vendido</t>
        </is>
      </c>
      <c r="D14" s="4" t="inlineStr">
        <is>
          <t>28</t>
        </is>
      </c>
      <c r="E14" s="5" t="inlineStr">
        <is>
          <t>8.400,00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=HYPERLINK("https://leilaoonline.com.br/lote/detalhe/16271", "3058")</f>
      </c>
      <c r="B15" s="4" t="s">
        <f>=HYPERLINK("https://leilaoonline.com.br/lote/detalhe/16271", " FIAT/UNO MILLE 1.0  ECONOMY 2P, ANO/MOD 2012/2013 COR BRANCA, FLEX")</f>
      </c>
      <c r="C15" s="4" t="inlineStr">
        <is>
          <t>Vendido</t>
        </is>
      </c>
      <c r="D15" s="4" t="inlineStr">
        <is>
          <t>26</t>
        </is>
      </c>
      <c r="E15" s="5" t="inlineStr">
        <is>
          <t>8.000,00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=HYPERLINK("https://leilaoonline.com.br/lote/detalhe/16264", "3060")</f>
      </c>
      <c r="B16" s="4" t="s">
        <f>=HYPERLINK("https://leilaoonline.com.br/lote/detalhe/16264", " FIAT/UNO MILLE 1.0  ECONOMY 2P, ANO/MOD 2012/2013 COR BRANCA, FLEX")</f>
      </c>
      <c r="C16" s="4" t="inlineStr">
        <is>
          <t>Vendido</t>
        </is>
      </c>
      <c r="D16" s="4" t="inlineStr">
        <is>
          <t>25</t>
        </is>
      </c>
      <c r="E16" s="5" t="inlineStr">
        <is>
          <t>7.850,00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=HYPERLINK("https://leilaoonline.com.br/lote/detalhe/16265", "3277")</f>
      </c>
      <c r="B17" s="4" t="s">
        <f>=HYPERLINK("https://leilaoonline.com.br/lote/detalhe/16265", " FIAT/UNO MILLE 1.0  ECONOMY 2P, ANO/MOD 2012/2013 COR BRANCA, FLEX")</f>
      </c>
      <c r="C17" s="4" t="inlineStr">
        <is>
          <t>Vendido</t>
        </is>
      </c>
      <c r="D17" s="4" t="inlineStr">
        <is>
          <t>23</t>
        </is>
      </c>
      <c r="E17" s="5" t="inlineStr">
        <is>
          <t>7.550,00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=HYPERLINK("https://leilaoonline.com.br/lote/detalhe/16256", "6012")</f>
      </c>
      <c r="B18" s="4" t="s">
        <f>=HYPERLINK("https://leilaoonline.com.br/lote/detalhe/16256", " CHEVROLET/CELTA 1.0L LS 3P, ANO 2011/2012, COR PRATA, FLEX ")</f>
      </c>
      <c r="C18" s="4" t="inlineStr">
        <is>
          <t>Vendido</t>
        </is>
      </c>
      <c r="D18" s="4" t="inlineStr">
        <is>
          <t>26</t>
        </is>
      </c>
      <c r="E18" s="5" t="inlineStr">
        <is>
          <t>8.000,00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=HYPERLINK("https://leilaoonline.com.br/lote/detalhe/16253", "6013")</f>
      </c>
      <c r="B19" s="4" t="s">
        <f>=HYPERLINK("https://leilaoonline.com.br/lote/detalhe/16253", " CHEVROLET/CELTA 1.0L LS 3P, ANO 2011/2012, COR PRATA, FLEX ")</f>
      </c>
      <c r="C19" s="4" t="inlineStr">
        <is>
          <t>Vendido</t>
        </is>
      </c>
      <c r="D19" s="4" t="inlineStr">
        <is>
          <t>27</t>
        </is>
      </c>
      <c r="E19" s="5" t="inlineStr">
        <is>
          <t>8.150,00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=HYPERLINK("https://leilaoonline.com.br/lote/detalhe/16270", "6014")</f>
      </c>
      <c r="B20" s="4" t="s">
        <f>=HYPERLINK("https://leilaoonline.com.br/lote/detalhe/16270", " CHEVROLET/CELTA 1.0L LS 3P, ANO 2011/2012, COR PRATA, FLEX ")</f>
      </c>
      <c r="C20" s="4" t="inlineStr">
        <is>
          <t>Vendido</t>
        </is>
      </c>
      <c r="D20" s="4" t="inlineStr">
        <is>
          <t>23</t>
        </is>
      </c>
      <c r="E20" s="5" t="inlineStr">
        <is>
          <t>8.450,00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=HYPERLINK("https://leilaoonline.com.br/lote/detalhe/16251", "6015")</f>
      </c>
      <c r="B21" s="4" t="s">
        <f>=HYPERLINK("https://leilaoonline.com.br/lote/detalhe/16251", " CHEVROLET/CELTA 1.0L LS 3P, ANO/2012 2012/2012, COR PRATA, FLEX ")</f>
      </c>
      <c r="C21" s="4" t="inlineStr">
        <is>
          <t>Vendido</t>
        </is>
      </c>
      <c r="D21" s="4" t="inlineStr">
        <is>
          <t>28</t>
        </is>
      </c>
      <c r="E21" s="5" t="inlineStr">
        <is>
          <t>8.300,00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=HYPERLINK("https://leilaoonline.com.br/lote/detalhe/16255", "6018")</f>
      </c>
      <c r="B22" s="4" t="s">
        <f>=HYPERLINK("https://leilaoonline.com.br/lote/detalhe/16255", " CHEVROLET/CELTA 1.0L LS 3P, ANO/2012 2012/2013, COR PRATA, FLEX ")</f>
      </c>
      <c r="C22" s="4" t="inlineStr">
        <is>
          <t>Vendido</t>
        </is>
      </c>
      <c r="D22" s="4" t="inlineStr">
        <is>
          <t>30</t>
        </is>
      </c>
      <c r="E22" s="5" t="inlineStr">
        <is>
          <t>8.750,00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=HYPERLINK("https://leilaoonline.com.br/lote/detalhe/16257", "6021")</f>
      </c>
      <c r="B23" s="4" t="s">
        <f>=HYPERLINK("https://leilaoonline.com.br/lote/detalhe/16257", " CHEVROLET/CELTA 1.0L LS 3P, ANO/2012 2012/2013, COR PRATA, FLEX ")</f>
      </c>
      <c r="C23" s="4" t="inlineStr">
        <is>
          <t>Vendido</t>
        </is>
      </c>
      <c r="D23" s="4" t="inlineStr">
        <is>
          <t>29</t>
        </is>
      </c>
      <c r="E23" s="5" t="inlineStr">
        <is>
          <t>8.450,00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=HYPERLINK("https://leilaoonline.com.br/lote/detalhe/16269", "8218")</f>
      </c>
      <c r="B24" s="4" t="s">
        <f>=HYPERLINK("https://leilaoonline.com.br/lote/detalhe/16269", " FIAT/UNO MILLE 1.0  ECONOMY 2P, ANO/MOD 2012/2013 COR BRANCA, FLEX")</f>
      </c>
      <c r="C24" s="4" t="inlineStr">
        <is>
          <t>Vendido</t>
        </is>
      </c>
      <c r="D24" s="4" t="inlineStr">
        <is>
          <t>24</t>
        </is>
      </c>
      <c r="E24" s="5" t="inlineStr">
        <is>
          <t>7.700,00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=HYPERLINK("https://leilaoonline.com.br/lote/detalhe/16254", "12056")</f>
      </c>
      <c r="B25" s="4" t="s">
        <f>=HYPERLINK("https://leilaoonline.com.br/lote/detalhe/16254", " FIAT/UNO MILLE 1.0  ECONOMY 2P, ANO/MOD 2012/2013COR BRANCA, FLEX")</f>
      </c>
      <c r="C25" s="4" t="inlineStr">
        <is>
          <t>Vendido</t>
        </is>
      </c>
      <c r="D25" s="4" t="inlineStr">
        <is>
          <t>21</t>
        </is>
      </c>
      <c r="E25" s="5" t="inlineStr">
        <is>
          <t>7.250,00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=HYPERLINK("https://leilaoonline.com.br/lote/detalhe/16258", "12057")</f>
      </c>
      <c r="B26" s="4" t="s">
        <f>=HYPERLINK("https://leilaoonline.com.br/lote/detalhe/16258", " FIAT/UNO MILLE 1.0  ECONOMY 2P, ANO/MOD 2012/2013 COR BRANCA, FLEX")</f>
      </c>
      <c r="C26" s="4" t="inlineStr">
        <is>
          <t>Vendido</t>
        </is>
      </c>
      <c r="D26" s="4" t="inlineStr">
        <is>
          <t>19</t>
        </is>
      </c>
      <c r="E26" s="5" t="inlineStr">
        <is>
          <t>6.950,00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=HYPERLINK("https://leilaoonline.com.br/lote/detalhe/16268", "12060")</f>
      </c>
      <c r="B27" s="4" t="s">
        <f>=HYPERLINK("https://leilaoonline.com.br/lote/detalhe/16268", " CHEVROLET/CELTA 1.0L LS 3P, ANO 2011/2012, COR PRATA, FLEX ")</f>
      </c>
      <c r="C27" s="4" t="inlineStr">
        <is>
          <t>Vendido</t>
        </is>
      </c>
      <c r="D27" s="4" t="inlineStr">
        <is>
          <t>13</t>
        </is>
      </c>
      <c r="E27" s="5" t="inlineStr">
        <is>
          <t>7.250,00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=HYPERLINK("https://leilaoonline.com.br/lote/detalhe/16266", "15113")</f>
      </c>
      <c r="B28" s="4" t="s">
        <f>=HYPERLINK("https://leilaoonline.com.br/lote/detalhe/16266", " FIAT/UNO MILLE 1.0  ECONOMY 2P, ANO/MOD 2012/2013 COR BRANCA, FLEX")</f>
      </c>
      <c r="C28" s="4" t="inlineStr">
        <is>
          <t>Vendido</t>
        </is>
      </c>
      <c r="D28" s="4" t="inlineStr">
        <is>
          <t>20</t>
        </is>
      </c>
      <c r="E28" s="5" t="inlineStr">
        <is>
          <t>7.100,00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=HYPERLINK("https://leilaoonline.com.br/lote/detalhe/16267", "15292")</f>
      </c>
      <c r="B29" s="4" t="s">
        <f>=HYPERLINK("https://leilaoonline.com.br/lote/detalhe/16267", " FIAT/UNO MILLE 1.0  ECONOMY 2P, ANO/MOD 2012/2013 COR BRANCA, FLEX")</f>
      </c>
      <c r="C29" s="4" t="inlineStr">
        <is>
          <t>Vendido</t>
        </is>
      </c>
      <c r="D29" s="4" t="inlineStr">
        <is>
          <t>26</t>
        </is>
      </c>
      <c r="E29" s="5" t="inlineStr">
        <is>
          <t>8.000,00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=HYPERLINK("https://leilaoonline.com.br/lote/detalhe/16333", "21000")</f>
      </c>
      <c r="B30" s="4" t="s">
        <f>=HYPERLINK("https://leilaoonline.com.br/lote/detalhe/16333", "SUCATA VW/NOVO VOYAGE 1.6 CITY, ANO 2013/2013, PRATA - PLACA FJE-8386 - SEM DIREITO A DOCUMENTAÇÃO - FIM DE VIDA ÚTIL")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1.500,00</t>
        </is>
      </c>
      <c r="F3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2026-10-12T17:50:23.00Z</dcterms:created>
  <dc:creator>Tellks Tecnologia</dc:creator>
  <cp:revision>0</cp:revision>
</cp:coreProperties>
</file>