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17 • Tracker 18 • H. Tucson 21 • WR-V 18 • Onix 17 • Fit 18 • Hb20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=HYPERLINK("https://leilaoonline.com.br/lote/detalhe/230714", "005")</f>
      </c>
      <c r="B11" s="4" t="s">
        <f>=HYPERLINK("https://leilaoonline.com.br/lote/detalhe/230714", "veja o vídeo!! I/TOYOTA HILUX CD4X4 SRV; 2006/2006; BEGE; DIESEL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=HYPERLINK("https://leilaoonline.com.br/lote/detalhe/230713", "007")</f>
      </c>
      <c r="B12" s="4" t="s">
        <f>=HYPERLINK("https://leilaoonline.com.br/lote/detalhe/230713", "MICROÔNIBUS VW/KOMBI LOTAÇÃO; 2009/2010; BRANCA; ALCO./GASOL.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=HYPERLINK("https://leilaoonline.com.br/lote/detalhe/232184", "025")</f>
      </c>
      <c r="B13" s="4" t="s">
        <f>=HYPERLINK("https://leilaoonline.com.br/lote/detalhe/232184", "veja o vídeo!! I/JEEP GCHEROKEE LIMITED; 1995/1995; PRETA; GASOL./GNV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=HYPERLINK("https://leilaoonline.com.br/lote/detalhe/231972", "030")</f>
      </c>
      <c r="B14" s="4" t="s">
        <f>=HYPERLINK("https://leilaoonline.com.br/lote/detalhe/231972", "veja o vídeo!! FIAT/ARGO 1.0; 2021/2022; PRATA; ALCO./GASOL. - FUNCIONANDO - IPVA 2024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32.750,00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=HYPERLINK("https://leilaoonline.com.br/lote/detalhe/231006", "035")</f>
      </c>
      <c r="B15" s="4" t="s">
        <f>=HYPERLINK("https://leilaoonline.com.br/lote/detalhe/231006", "veja o vídeo!! I/BMW 320I GRAN TURISMO; 2015/2015; PRATA; GASOLINA - FUNCIONANDO - IPVA 2024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44.250,00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=HYPERLINK("https://leilaoonline.com.br/lote/detalhe/230715", "040")</f>
      </c>
      <c r="B16" s="4" t="s">
        <f>=HYPERLINK("https://leilaoonline.com.br/lote/detalhe/230715", "veja o vídeo!! HYUNDAI/TUCSON TURBO GLS; 2020/2021; BRANCA; GASOLINA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=HYPERLINK("https://leilaoonline.com.br/lote/detalhe/230737", "045")</f>
      </c>
      <c r="B17" s="4" t="s">
        <f>=HYPERLINK("https://leilaoonline.com.br/lote/detalhe/230737", "veja o vídeo!! HONDA/WR-V EXL CVT; 2017/2018; CINZA; ALCO./GASOL. - FUNCIONANDO - IPVA 2024 OK")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=HYPERLINK("https://leilaoonline.com.br/lote/detalhe/230727", "050")</f>
      </c>
      <c r="B18" s="4" t="s">
        <f>=HYPERLINK("https://leilaoonline.com.br/lote/detalhe/230727",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36.250,00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=HYPERLINK("https://leilaoonline.com.br/lote/detalhe/230722", "055")</f>
      </c>
      <c r="B19" s="4" t="s">
        <f>=HYPERLINK("https://leilaoonline.com.br/lote/detalhe/230722", "HONDA/HR-V EXL CVT; 2021/2021; BRANCA; ALCO./GASOL. - FUNC. - IPVA 2024 OK - APROX. 41.380KM")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67.500,00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=HYPERLINK("https://leilaoonline.com.br/lote/detalhe/230741", "060")</f>
      </c>
      <c r="B20" s="4" t="s">
        <f>=HYPERLINK("https://leilaoonline.com.br/lote/detalhe/230741", "veja o vídeo!! TOYOTA/ETIOS HB X; 2013/2013; PRATA;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=HYPERLINK("https://leilaoonline.com.br/lote/detalhe/231033", "063")</f>
      </c>
      <c r="B21" s="4" t="s">
        <f>=HYPERLINK("https://leilaoonline.com.br/lote/detalhe/231033", "JEEP/COMPASS LONG TF; 2021/2022; PRATA; ALCO./GASOL. - FUNCIONANDO - IPVA 2024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=HYPERLINK("https://leilaoonline.com.br/lote/detalhe/230745", "065")</f>
      </c>
      <c r="B22" s="4" t="s">
        <f>=HYPERLINK("https://leilaoonline.com.br/lote/detalhe/230745", "veja o vídeo!! I/HONDA CR-V EXL; 2008/2008; PRATA; GASOLINA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=HYPERLINK("https://leilaoonline.com.br/lote/detalhe/230743", "070")</f>
      </c>
      <c r="B23" s="4" t="s">
        <f>=HYPERLINK("https://leilaoonline.com.br/lote/detalhe/230743", "veja o vídeo!! I/MMC LANCER 2.0; 2011/2012; PRETA; GASOLINA - FUNCIONANDO - IPVA 2024 OK")</f>
      </c>
      <c r="C23" s="4" t="inlineStr">
        <is>
          <t>Vendido</t>
        </is>
      </c>
      <c r="D23" s="4" t="inlineStr">
        <is>
          <t>39</t>
        </is>
      </c>
      <c r="E23" s="5" t="inlineStr">
        <is>
          <t>33.750,00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=HYPERLINK("https://leilaoonline.com.br/lote/detalhe/230726", "075")</f>
      </c>
      <c r="B24" s="4" t="s">
        <f>=HYPERLINK("https://leilaoonline.com.br/lote/detalhe/230726", "veja o vídeo!! HYUNDAI/HB20 10M SENSE; 2020/2021; PRATA; ALCO./GASOL. - FUNCIONANDO - APROX. 37.200KM")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34.750,00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=HYPERLINK("https://leilaoonline.com.br/lote/detalhe/230742", "080")</f>
      </c>
      <c r="B25" s="4" t="s">
        <f>=HYPERLINK("https://leilaoonline.com.br/lote/detalhe/230742", "veja o vídeo!! I/HONDA HR-V EX CVT; 2019/2019; PRATA; ALCO./GASOL. - FUNCIONANDO - IPVA 2024 OK")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=HYPERLINK("https://leilaoonline.com.br/lote/detalhe/230733", "083")</f>
      </c>
      <c r="B26" s="4" t="s">
        <f>=HYPERLINK("https://leilaoonline.com.br/lote/detalhe/230733",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64</t>
        </is>
      </c>
      <c r="E26" s="5" t="inlineStr">
        <is>
          <t>78.500,00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=HYPERLINK("https://leilaoonline.com.br/lote/detalhe/230736", "085")</f>
      </c>
      <c r="B27" s="4" t="s">
        <f>=HYPERLINK("https://leilaoonline.com.br/lote/detalhe/230736", "veja o vídeo!! CITROEN/C4CACTUS FEEL AT; 2021/2022; PRATA; ALCO./GASOL. - FUNC. - IPVA 2024 OK - APROX. 41.960KM")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=HYPERLINK("https://leilaoonline.com.br/lote/detalhe/230734", "090")</f>
      </c>
      <c r="B28" s="4" t="s">
        <f>=HYPERLINK("https://leilaoonline.com.br/lote/detalhe/230734", "veja o vídeo!! CHEV/SPIN 1.8L MT LS E; 2021/2021; PRATA; ALCO./GASOL. - FUNCIONANDO - APROX. 49.500KM")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=HYPERLINK("https://leilaoonline.com.br/lote/detalhe/230725", "095")</f>
      </c>
      <c r="B29" s="4" t="s">
        <f>=HYPERLINK("https://leilaoonline.com.br/lote/detalhe/230725", "veja o vídeo!! HONDA/FIT EX CVT; 2018/2018; CINZA; ALCO./GASOL. - FUNCIONANDO - IPVA 2024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=HYPERLINK("https://leilaoonline.com.br/lote/detalhe/230732", "100")</f>
      </c>
      <c r="B30" s="4" t="s">
        <f>=HYPERLINK("https://leilaoonline.com.br/lote/detalhe/230732",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=HYPERLINK("https://leilaoonline.com.br/lote/detalhe/230724", "105")</f>
      </c>
      <c r="B31" s="4" t="s">
        <f>=HYPERLINK("https://leilaoonline.com.br/lote/detalhe/230724",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=HYPERLINK("https://leilaoonline.com.br/lote/detalhe/230710", "110")</f>
      </c>
      <c r="B32" s="4" t="s">
        <f>=HYPERLINK("https://leilaoonline.com.br/lote/detalhe/230710", "veja o vídeo!! HONDA/FIT PERSONAL; 2018/2018; AZUL; ALCO./GASOL. - FUNCIONANDO - IPVA 2024 OK")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=HYPERLINK("https://leilaoonline.com.br/lote/detalhe/230738", "115")</f>
      </c>
      <c r="B33" s="4" t="s">
        <f>=HYPERLINK("https://leilaoonline.com.br/lote/detalhe/230738", "veja o vídeo!! I/CHEVROLET AGILE LTZ; 2011/2011; BRANCA; ALCO./GASOL. - FUNCIONANDO")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=HYPERLINK("https://leilaoonline.com.br/lote/detalhe/230711", "120")</f>
      </c>
      <c r="B34" s="4" t="s">
        <f>=HYPERLINK("https://leilaoonline.com.br/lote/detalhe/230711", "veja o vídeo!! FIAT/PALIO ESSENCE 1.6; 2014/2015; CINZA;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16.500,00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=HYPERLINK("https://leilaoonline.com.br/lote/detalhe/230716", "130")</f>
      </c>
      <c r="B35" s="4" t="s">
        <f>=HYPERLINK("https://leilaoonline.com.br/lote/detalhe/230716", "veja o vídeo!! I/VOLVO XC60 2.0 T5 KIN; 2015/2016; PRATA; GASOLINA - FUNCIONANDO - IPVA 2024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=HYPERLINK("https://leilaoonline.com.br/lote/detalhe/230719", "135")</f>
      </c>
      <c r="B36" s="4" t="s">
        <f>=HYPERLINK("https://leilaoonline.com.br/lote/detalhe/230719", "veja o vídeo!! I/CHEV CRUZE LT HB AT; 2017/2017; PRETA; ALCO./GASOL. - FUNCIONANDO - IPVA 2024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=HYPERLINK("https://leilaoonline.com.br/lote/detalhe/230731", "140")</f>
      </c>
      <c r="B37" s="4" t="s">
        <f>=HYPERLINK("https://leilaoonline.com.br/lote/detalhe/230731", "veja o vídeo!! HONDA/CITY EX CVT; 2019/2019; BRANCA; ALCO./GASOL. - FUNC. - IPVA 2024 OK - APROX. 57.900KM")</f>
      </c>
      <c r="C37" s="4" t="inlineStr">
        <is>
          <t>Não vendido</t>
        </is>
      </c>
      <c r="D37" s="4" t="inlineStr">
        <is>
          <t>60</t>
        </is>
      </c>
      <c r="E37" s="5" t="inlineStr">
        <is>
          <t>41.750,00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=HYPERLINK("https://leilaoonline.com.br/lote/detalhe/230718", "145")</f>
      </c>
      <c r="B38" s="4" t="s">
        <f>=HYPERLINK("https://leilaoonline.com.br/lote/detalhe/230718", "veja o vídeo!! CHEVROLET/SPIN 1.8L MT LS E; 2021/2021; PRATA; ALCO./GASOL.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37.500,00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=HYPERLINK("https://leilaoonline.com.br/lote/detalhe/230728", "150")</f>
      </c>
      <c r="B39" s="4" t="s">
        <f>=HYPERLINK("https://leilaoonline.com.br/lote/detalhe/230728", "FIAT PULSE AUDACE TF200 1.0; 2022; BRANCO; ALCO./GASOL. - FUNCIONANDO")</f>
      </c>
      <c r="C39" s="4" t="inlineStr">
        <is>
          <t>Não vendido</t>
        </is>
      </c>
      <c r="D39" s="4" t="inlineStr">
        <is>
          <t>66</t>
        </is>
      </c>
      <c r="E39" s="5" t="inlineStr">
        <is>
          <t>57.500,00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=HYPERLINK("https://leilaoonline.com.br/lote/detalhe/230721", "155")</f>
      </c>
      <c r="B40" s="4" t="s">
        <f>=HYPERLINK("https://leilaoonline.com.br/lote/detalhe/230721", "veja o vídeo!! HYUNDAI/HB20 1.6A COMF; 2017/2018; PRATA; ALCO./GASOL. - FUNCIONANDO - IPVA 2024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=HYPERLINK("https://leilaoonline.com.br/lote/detalhe/230723", "160")</f>
      </c>
      <c r="B41" s="4" t="s">
        <f>=HYPERLINK("https://leilaoonline.com.br/lote/detalhe/230723", "veja o vídeo!! HONDA/CIVIC TOURING CVT; 2020/2020; AZUL; GASOLINA - FUNCIONANDO - IPVA 2024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60.000,00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=HYPERLINK("https://leilaoonline.com.br/lote/detalhe/230720", "170")</f>
      </c>
      <c r="B42" s="4" t="s">
        <f>=HYPERLINK("https://leilaoonline.com.br/lote/detalhe/230720", "veja o vídeo!! CHEVROLET/ONIX 1.4AT LTZ; 2017/2017; PRATA; ALCO./GASOL. - FUNCIONANDO - APROX. 67.800KM")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=HYPERLINK("https://leilaoonline.com.br/lote/detalhe/230712", "175")</f>
      </c>
      <c r="B43" s="4" t="s">
        <f>=HYPERLINK("https://leilaoonline.com.br/lote/detalhe/230712", "veja o vídeo!! HONDA/HR-V EX CVT; 2019/2020; BRANCA; ALCO./GASOL. - FUNC. - IPVA 2024 OK - APROX. 45.200KM")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=HYPERLINK("https://leilaoonline.com.br/lote/detalhe/230735", "180")</f>
      </c>
      <c r="B44" s="4" t="s">
        <f>=HYPERLINK("https://leilaoonline.com.br/lote/detalhe/230735", "veja o vídeo!! HYUNDAI/CRETA 16M ATTITU; 2017/2018; PRATA; ALCO./GASOL. - FUNCIONANDO - IPVA 2024 OK")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38.500,00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=HYPERLINK("https://leilaoonline.com.br/lote/detalhe/230739", "185")</f>
      </c>
      <c r="B45" s="4" t="s">
        <f>=HYPERLINK("https://leilaoonline.com.br/lote/detalhe/230739", "veja o vídeo!! I/HONDA CR-V EXL; 2010/2011; CINZA; GASOLINA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=HYPERLINK("https://leilaoonline.com.br/lote/detalhe/230729", "190")</f>
      </c>
      <c r="B46" s="4" t="s">
        <f>=HYPERLINK("https://leilaoonline.com.br/lote/detalhe/230729", "veja o vídeo!! HONDA/HR-V EXL CVT; 2021/2021; CINZA; ALCO./GASOL. - FUNCIONANDO - APROX. 49.300KM")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46.250,00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=HYPERLINK("https://leilaoonline.com.br/lote/detalhe/230744", "195")</f>
      </c>
      <c r="B47" s="4" t="s">
        <f>=HYPERLINK("https://leilaoonline.com.br/lote/detalhe/230744", "veja o vídeo!! BMW/G650 GS; 2013/2014; BRANCA;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=HYPERLINK("https://leilaoonline.com.br/lote/detalhe/230730", "200")</f>
      </c>
      <c r="B48" s="4" t="s">
        <f>=HYPERLINK("https://leilaoonline.com.br/lote/detalhe/230730", "veja o vídeo!! HONDA/FIT EX FLEX; 2013/2014; PRETA; ALCO./GASOL. - FUNCIONANDO - APROX. 62.600KM")</f>
      </c>
      <c r="C48" s="4" t="inlineStr">
        <is>
          <t>Não vendido</t>
        </is>
      </c>
      <c r="D48" s="4" t="inlineStr">
        <is>
          <t>34</t>
        </is>
      </c>
      <c r="E48" s="5" t="inlineStr">
        <is>
          <t>26.500,00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=HYPERLINK("https://leilaoonline.com.br/lote/detalhe/230740", "205")</f>
      </c>
      <c r="B49" s="4" t="s">
        <f>=HYPERLINK("https://leilaoonline.com.br/lote/detalhe/230740", "veja o vídeo!! RENAULT/DUSTER 16 D 4X2; 2011/2012; PRATA; ALCO./GASOL.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=HYPERLINK("https://leilaoonline.com.br/lote/detalhe/230749", "210")</f>
      </c>
      <c r="B50" s="4" t="s">
        <f>=HYPERLINK("https://leilaoonline.com.br/lote/detalhe/230749", "TOYOTA/FIELDER; 2004/2005; PRATA; GASOLINA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=HYPERLINK("https://leilaoonline.com.br/lote/detalhe/230747", "215")</f>
      </c>
      <c r="B51" s="4" t="s">
        <f>=HYPERLINK("https://leilaoonline.com.br/lote/detalhe/230747", "veja o vídeo!! I/VW TIGUAN 2.0 TSI; 2010/2011; PRETA; GASOLINA - FUNCIONANDO - IPVA 2024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=HYPERLINK("https://leilaoonline.com.br/lote/detalhe/230750", "220")</f>
      </c>
      <c r="B52" s="4" t="s">
        <f>=HYPERLINK("https://leilaoonline.com.br/lote/detalhe/230750", "FORD/DEL REY; 1983/1984; MARROM; ALCOOL - NÃO FUNCIONA")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=HYPERLINK("https://leilaoonline.com.br/lote/detalhe/230746", "225")</f>
      </c>
      <c r="B53" s="4" t="s">
        <f>=HYPERLINK("https://leilaoonline.com.br/lote/detalhe/230746", "VW/TL 1600; 1971/1971; AZUL; GASOLINA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=HYPERLINK("https://leilaoonline.com.br/lote/detalhe/230748", "230")</f>
      </c>
      <c r="B54" s="4" t="s">
        <f>=HYPERLINK("https://leilaoonline.com.br/lote/detalhe/230748", "veja o vídeo!! I/HONDA CBR 1000 RR; 2008/2008; BRANCA; GASOLINA - FUNCIONANDO - IPVA 2024 OK")</f>
      </c>
      <c r="C54" s="4" t="inlineStr">
        <is>
          <t>Vendido</t>
        </is>
      </c>
      <c r="D54" s="4" t="inlineStr">
        <is>
          <t>31</t>
        </is>
      </c>
      <c r="E54" s="5" t="inlineStr">
        <is>
          <t>30.000,00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2026-04-15T13:40:47.00Z</dcterms:created>
  <dc:creator>Tellks Tecnologia</dc:creator>
  <cp:revision>0</cp:revision>
</cp:coreProperties>
</file>