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Ducato 02 • T. Hilux CD 13 • Chev. Montana 17 • Hyundai HR 11 • Fiat Fiorino 19 e 21 • Out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19/04/2024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=HYPERLINK("https://leilaoonline.com.br/lote/detalhe/225481", "025")</f>
      </c>
      <c r="B11" s="4" t="s">
        <f>=HYPERLINK("https://leilaoonline.com.br/lote/detalhe/225481", "veja o vídeo!! FIAT/STRADA ENDURANCE CS; 2022/2022; BRANCA; ALCO./GASOL. - FUNC. - IPVA 2024 OK - APROX. 20.300KM")</f>
      </c>
      <c r="C11" s="4" t="inlineStr">
        <is>
          <t>Não vendido</t>
        </is>
      </c>
      <c r="D11" s="4" t="inlineStr">
        <is>
          <t>31</t>
        </is>
      </c>
      <c r="E11" s="5" t="inlineStr">
        <is>
          <t>58.750,00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=HYPERLINK("https://leilaoonline.com.br/lote/detalhe/223832", "030")</f>
      </c>
      <c r="B12" s="4" t="s">
        <f>=HYPERLINK("https://leilaoonline.com.br/lote/detalhe/223832", "veja o vídeo!! FIAT/FIORINO HD WK E; 2018/2019; BRANCA; GASOL./ALCO./GNV - FUNCIONANDO")</f>
      </c>
      <c r="C12" s="4" t="inlineStr">
        <is>
          <t>Não vendido</t>
        </is>
      </c>
      <c r="D12" s="4" t="inlineStr">
        <is>
          <t>33</t>
        </is>
      </c>
      <c r="E12" s="5" t="inlineStr">
        <is>
          <t>31.000,00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=HYPERLINK("https://leilaoonline.com.br/lote/detalhe/223835", "035")</f>
      </c>
      <c r="B13" s="4" t="s">
        <f>=HYPERLINK("https://leilaoonline.com.br/lote/detalhe/223835", "FIAT/DUCATO MAXI; 2001/2002; BRANCA; DIESEL - FUNCIONANDO")</f>
      </c>
      <c r="C13" s="4" t="inlineStr">
        <is>
          <t>Não vendido</t>
        </is>
      </c>
      <c r="D13" s="4" t="inlineStr">
        <is>
          <t>6</t>
        </is>
      </c>
      <c r="E13" s="5" t="inlineStr">
        <is>
          <t>16.250,00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=HYPERLINK("https://leilaoonline.com.br/lote/detalhe/223836", "040")</f>
      </c>
      <c r="B14" s="4" t="s">
        <f>=HYPERLINK("https://leilaoonline.com.br/lote/detalhe/223836", "HYUNDAI HR; CAMINHONETE CARGA FECHADA; 2011/2011; BRANCA; DIESEL - FUNCIONANDO ")</f>
      </c>
      <c r="C14" s="4" t="inlineStr">
        <is>
          <t>Não vendido</t>
        </is>
      </c>
      <c r="D14" s="4" t="inlineStr">
        <is>
          <t>27</t>
        </is>
      </c>
      <c r="E14" s="5" t="inlineStr">
        <is>
          <t>50.000,00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=HYPERLINK("https://leilaoonline.com.br/lote/detalhe/223833", "045")</f>
      </c>
      <c r="B15" s="4" t="s">
        <f>=HYPERLINK("https://leilaoonline.com.br/lote/detalhe/223833", "veja o vídeo!! I/TOYOTA HILUX CD4X4 SRV; 2012/2013; PRATA; DIESEL - FUNCIONANDO")</f>
      </c>
      <c r="C15" s="4" t="inlineStr">
        <is>
          <t>Não vendido</t>
        </is>
      </c>
      <c r="D15" s="4" t="inlineStr">
        <is>
          <t>40</t>
        </is>
      </c>
      <c r="E15" s="5" t="inlineStr">
        <is>
          <t>88.750,00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=HYPERLINK("https://leilaoonline.com.br/lote/detalhe/223831", "050")</f>
      </c>
      <c r="B16" s="4" t="s">
        <f>=HYPERLINK("https://leilaoonline.com.br/lote/detalhe/223831", "veja o vídeo!! FIAT/FIORINO ENDURANCE; 2021/2021; BRANCA; ALCO./GASOL. - FUNCIONANDO")</f>
      </c>
      <c r="C16" s="4" t="inlineStr">
        <is>
          <t>Não vendido</t>
        </is>
      </c>
      <c r="D16" s="4" t="inlineStr">
        <is>
          <t>13</t>
        </is>
      </c>
      <c r="E16" s="5" t="inlineStr">
        <is>
          <t>32.000,00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=HYPERLINK("https://leilaoonline.com.br/lote/detalhe/223834", "055")</f>
      </c>
      <c r="B17" s="4" t="s">
        <f>=HYPERLINK("https://leilaoonline.com.br/lote/detalhe/223834", "veja o vídeo!! CHEVROLET/MONTANA LS2; 2016/2017; BRANCA; ALCO./GASOL. - FUNCIONANDO - IPVA 2024 OK")</f>
      </c>
      <c r="C17" s="4" t="inlineStr">
        <is>
          <t>Não vendido</t>
        </is>
      </c>
      <c r="D17" s="4" t="inlineStr">
        <is>
          <t>20</t>
        </is>
      </c>
      <c r="E17" s="5" t="inlineStr">
        <is>
          <t>25.000,00</t>
        </is>
      </c>
      <c r="F17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2026-07-13T00:31:00.00Z</dcterms:created>
  <dc:creator>Tellks Tecnologia</dc:creator>
  <cp:revision>0</cp:revision>
</cp:coreProperties>
</file>