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Chev. Montana 17 • T. Hilux CD 13 • Fiat Fiorino 19 e 21 • Chev. Spin 21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12/04/2024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=HYPERLINK("https://leilaoonline.com.br/lote/detalhe/222890", "005")</f>
      </c>
      <c r="B11" s="4" t="s">
        <f>=HYPERLINK("https://leilaoonline.com.br/lote/detalhe/222890", "veja o vídeo!! CHEVROLET/MONTANA LS2; 2016/2017; BRANCA; ALCO./GASOL. - FUNCIONANDO - IPVA 2024 OK")</f>
      </c>
      <c r="C11" s="4" t="inlineStr">
        <is>
          <t>Não vendido</t>
        </is>
      </c>
      <c r="D11" s="4" t="inlineStr">
        <is>
          <t>18</t>
        </is>
      </c>
      <c r="E11" s="5" t="inlineStr">
        <is>
          <t>24.000,00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=HYPERLINK("https://leilaoonline.com.br/lote/detalhe/222886", "015")</f>
      </c>
      <c r="B12" s="4" t="s">
        <f>=HYPERLINK("https://leilaoonline.com.br/lote/detalhe/222886", "veja o vídeo!! FIAT/FIORINO ENDURANCE; 2021/2021; BRANCA; ALCO./GASOL. - FUNCIONANDO")</f>
      </c>
      <c r="C12" s="4" t="inlineStr">
        <is>
          <t>Não vendido</t>
        </is>
      </c>
      <c r="D12" s="4" t="inlineStr">
        <is>
          <t>43</t>
        </is>
      </c>
      <c r="E12" s="5" t="inlineStr">
        <is>
          <t>41.000,00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=HYPERLINK("https://leilaoonline.com.br/lote/detalhe/222889", "017")</f>
      </c>
      <c r="B13" s="4" t="s">
        <f>=HYPERLINK("https://leilaoonline.com.br/lote/detalhe/222889", "veja o vídeo!! CHEVROLET/SPIN 1.8L MT LS E.; 2021/2021; PRATA; ALCO./GASOL. - FUNC. - FROTA H16 - FIPE - R$ 66.528,00")</f>
      </c>
      <c r="C13" s="4" t="inlineStr">
        <is>
          <t>Vendido</t>
        </is>
      </c>
      <c r="D13" s="4" t="inlineStr">
        <is>
          <t>29</t>
        </is>
      </c>
      <c r="E13" s="5" t="inlineStr">
        <is>
          <t>50.000,00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=HYPERLINK("https://leilaoonline.com.br/lote/detalhe/223283", "020")</f>
      </c>
      <c r="B14" s="4" t="s">
        <f>=HYPERLINK("https://leilaoonline.com.br/lote/detalhe/223283", "FIAT/DUCATO MAXI; 2001/2002; BRANCA; DIESEL - FUNCIONANDO")</f>
      </c>
      <c r="C14" s="4" t="inlineStr">
        <is>
          <t>Não vendido</t>
        </is>
      </c>
      <c r="D14" s="4" t="inlineStr">
        <is>
          <t>14</t>
        </is>
      </c>
      <c r="E14" s="5" t="inlineStr">
        <is>
          <t>30.000,00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=HYPERLINK("https://leilaoonline.com.br/lote/detalhe/223284", "025")</f>
      </c>
      <c r="B15" s="4" t="s">
        <f>=HYPERLINK("https://leilaoonline.com.br/lote/detalhe/223284", "HYUNDAI HR; CAMINHONETE CARGA FECHADA; 2011/2011; BRANCA; DIESEL - FUNCIONANDO ")</f>
      </c>
      <c r="C15" s="4" t="inlineStr">
        <is>
          <t>Não vendido</t>
        </is>
      </c>
      <c r="D15" s="4" t="inlineStr">
        <is>
          <t>23</t>
        </is>
      </c>
      <c r="E15" s="5" t="inlineStr">
        <is>
          <t>46.000,00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=HYPERLINK("https://leilaoonline.com.br/lote/detalhe/222888", "035")</f>
      </c>
      <c r="B16" s="4" t="s">
        <f>=HYPERLINK("https://leilaoonline.com.br/lote/detalhe/222888", "veja o vídeo!! I/TOYOTA HILUX CD4X4 SRV; 2012/2013; PRATA; DIESEL - FUNCIONANDO")</f>
      </c>
      <c r="C16" s="4" t="inlineStr">
        <is>
          <t>Não vendido</t>
        </is>
      </c>
      <c r="D16" s="4" t="inlineStr">
        <is>
          <t>34</t>
        </is>
      </c>
      <c r="E16" s="5" t="inlineStr">
        <is>
          <t>81.250,00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=HYPERLINK("https://leilaoonline.com.br/lote/detalhe/222887", "040")</f>
      </c>
      <c r="B17" s="4" t="s">
        <f>=HYPERLINK("https://leilaoonline.com.br/lote/detalhe/222887", "veja o vídeo!! FIAT/FIORINO HD WK E; 2018/2019; BRANCA; GASOL./ALCO./GNV - FUNCIONANDO")</f>
      </c>
      <c r="C17" s="4" t="inlineStr">
        <is>
          <t>Não vendido</t>
        </is>
      </c>
      <c r="D17" s="4" t="inlineStr">
        <is>
          <t>46</t>
        </is>
      </c>
      <c r="E17" s="5" t="inlineStr">
        <is>
          <t>37.500,00</t>
        </is>
      </c>
      <c r="F1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2026-08-27T16:20:40.00Z</dcterms:created>
  <dc:creator>Tellks Tecnologia</dc:creator>
  <cp:revision>0</cp:revision>
</cp:coreProperties>
</file>