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F. Cronos 23 • Tracker 18 • HR-V 21 • Punto • Yaris 21 • Agile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=HYPERLINK("https://leilaoonline.com.br/lote/detalhe/219328", "007")</f>
      </c>
      <c r="B11" s="4" t="s">
        <f>=HYPERLINK("https://leilaoonline.com.br/lote/detalhe/219328", "veja o vídeo!! VW/GOL 1.6 POWER; 2008/2008; BRANCA; ALCO./GASOL.; COM KIT RALLYE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=HYPERLINK("https://leilaoonline.com.br/lote/detalhe/219335", "010")</f>
      </c>
      <c r="B12" s="4" t="s">
        <f>=HYPERLINK("https://leilaoonline.com.br/lote/detalhe/219335", "veja o vídeo!! VW/GOL GTS; 1989/1989; VERMELHA; ALCOOL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=HYPERLINK("https://leilaoonline.com.br/lote/detalhe/220324", "020")</f>
      </c>
      <c r="B13" s="4" t="s">
        <f>=HYPERLINK("https://leilaoonline.com.br/lote/detalhe/220324", "VW/T CROSS CL TSI AD; 2021/2021; PRETA; ALCO./GASOL.")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=HYPERLINK("https://leilaoonline.com.br/lote/detalhe/220180", "025")</f>
      </c>
      <c r="B14" s="4" t="s">
        <f>=HYPERLINK("https://leilaoonline.com.br/lote/detalhe/220180", "FIAT 500 SPORT DUAL; 2009/2010; GASOLINA - FUNCIONANDO - APROX. 69.200KM")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=HYPERLINK("https://leilaoonline.com.br/lote/detalhe/219331", "030")</f>
      </c>
      <c r="B15" s="4" t="s">
        <f>=HYPERLINK("https://leilaoonline.com.br/lote/detalhe/219331", "veja o vídeo!! HYUNDAI/HB20 10M SENSE; 2020/2021; PRATA; ALCO./GASOL. - FUNCIONANDO - APROX. 37.000KM")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=HYPERLINK("https://leilaoonline.com.br/lote/detalhe/220322", "033")</f>
      </c>
      <c r="B16" s="4" t="s">
        <f>=HYPERLINK("https://leilaoonline.com.br/lote/detalhe/220322", "veja o vídeo!! CHEV/SPIN 1.8L MT LS E; 2021/2021; PRATA; ALCO./GASOL. - FUNCIONANDO - PL. FINAL H16")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=HYPERLINK("https://leilaoonline.com.br/lote/detalhe/219327", "035")</f>
      </c>
      <c r="B17" s="4" t="s">
        <f>=HYPERLINK("https://leilaoonline.com.br/lote/detalhe/219327", "veja o vídeo!! I/BMW X1 SDRIVE1.8I VL31; 2010/2011; PRETA; GASOLINA - FUNCIONANDO - APROX. 71.790KM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=HYPERLINK("https://leilaoonline.com.br/lote/detalhe/220179", "037")</f>
      </c>
      <c r="B18" s="4" t="s">
        <f>=HYPERLINK("https://leilaoonline.com.br/lote/detalhe/220179", "veja o vídeo!! I/HONDA CBR 1000 RR; 2008/2008; BRANCA; GASOLINA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=HYPERLINK("https://leilaoonline.com.br/lote/detalhe/219329", "040")</f>
      </c>
      <c r="B19" s="4" t="s">
        <f>=HYPERLINK("https://leilaoonline.com.br/lote/detalhe/219329", "HONDA/HR-V EXL CVT; 2021/2021; BRANCA; ALCO./GASOL. - FUNC. - IPVA 2024 OK - APROX. 38.500KM")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=HYPERLINK("https://leilaoonline.com.br/lote/detalhe/220150", "041")</f>
      </c>
      <c r="B20" s="4" t="s">
        <f>=HYPERLINK("https://leilaoonline.com.br/lote/detalhe/220150", "FIAT PULSE AUDACE TF200 1.0; 2022; BRANCO; ALCO./GASOL.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=HYPERLINK("https://leilaoonline.com.br/lote/detalhe/219325", "045")</f>
      </c>
      <c r="B21" s="4" t="s">
        <f>=HYPERLINK("https://leilaoonline.com.br/lote/detalhe/219325",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61.500,00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=HYPERLINK("https://leilaoonline.com.br/lote/detalhe/219740", "047")</f>
      </c>
      <c r="B22" s="4" t="s">
        <f>=HYPERLINK("https://leilaoonline.com.br/lote/detalhe/219740", "veja o vídeo!! I/MINI COOPER S; 2010/2010;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=HYPERLINK("https://leilaoonline.com.br/lote/detalhe/219332", "050")</f>
      </c>
      <c r="B23" s="4" t="s">
        <f>=HYPERLINK("https://leilaoonline.com.br/lote/detalhe/219332",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=HYPERLINK("https://leilaoonline.com.br/lote/detalhe/220181", "053")</f>
      </c>
      <c r="B24" s="4" t="s">
        <f>=HYPERLINK("https://leilaoonline.com.br/lote/detalhe/220181", "veja o vídeo!! I NISSAN FRONTIER S MTX4 4X4; 2021/2021; BRANCA;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=HYPERLINK("https://leilaoonline.com.br/lote/detalhe/219324", "055")</f>
      </c>
      <c r="B25" s="4" t="s">
        <f>=HYPERLINK("https://leilaoonline.com.br/lote/detalhe/219324", "veja o vídeo!! HYUNDAI/CRETA 16M ATTITU; 2017/2018; PRATA; ALCO./GASOL. - FUNCIONANDO - IPVA 2024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=HYPERLINK("https://leilaoonline.com.br/lote/detalhe/220323", "057")</f>
      </c>
      <c r="B26" s="4" t="s">
        <f>=HYPERLINK("https://leilaoonline.com.br/lote/detalhe/220323", "veja o vídeo!! CHEV/SPIN 1.8L MT LS E; 2021/2021; PRATA; ALCO./GASOL. - FUNCIONANDO - PL. FINAL I22")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=HYPERLINK("https://leilaoonline.com.br/lote/detalhe/219330", "060")</f>
      </c>
      <c r="B27" s="4" t="s">
        <f>=HYPERLINK("https://leilaoonline.com.br/lote/detalhe/219330", "veja o vídeo!! JEEP/COMPASS LONG TF; 2022/2023; CINZA; ALCO./GASOL. - FUNC. - IPVA 2024 OK - APROX. 19.500KM")</f>
      </c>
      <c r="C27" s="4" t="inlineStr">
        <is>
          <t>Vendido</t>
        </is>
      </c>
      <c r="D27" s="4" t="inlineStr">
        <is>
          <t>86</t>
        </is>
      </c>
      <c r="E27" s="5" t="inlineStr">
        <is>
          <t>104.250,00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=HYPERLINK("https://leilaoonline.com.br/lote/detalhe/219334", "065")</f>
      </c>
      <c r="B28" s="4" t="s">
        <f>=HYPERLINK("https://leilaoonline.com.br/lote/detalhe/219334", "veja o vídeo!! I/CHEVROLET AGILE LTZ; 2011/2011; BRANCA;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=HYPERLINK("https://leilaoonline.com.br/lote/detalhe/219336", "067")</f>
      </c>
      <c r="B29" s="4" t="s">
        <f>=HYPERLINK("https://leilaoonline.com.br/lote/detalhe/219336", "veja o vídeo!! I/NISSAN VERSA 16SV FLEX; 2011/2012; BRANCA; ALCO./GASOL. - FUNCIONANDO - IPVA 2024 OK")</f>
      </c>
      <c r="C29" s="4" t="inlineStr">
        <is>
          <t>Vendido</t>
        </is>
      </c>
      <c r="D29" s="4" t="inlineStr">
        <is>
          <t>28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=HYPERLINK("https://leilaoonline.com.br/lote/detalhe/219326", "070")</f>
      </c>
      <c r="B30" s="4" t="s">
        <f>=HYPERLINK("https://leilaoonline.com.br/lote/detalhe/219326",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=HYPERLINK("https://leilaoonline.com.br/lote/detalhe/219344", "077")</f>
      </c>
      <c r="B31" s="4" t="s">
        <f>=HYPERLINK("https://leilaoonline.com.br/lote/detalhe/219344", "TOYOTA/FIELDER; 2004/2005; PRATA; GASOLINA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=HYPERLINK("https://leilaoonline.com.br/lote/detalhe/219342", "080")</f>
      </c>
      <c r="B32" s="4" t="s">
        <f>=HYPERLINK("https://leilaoonline.com.br/lote/detalhe/219342", "veja o vídeo!! FIAT/CRONOS 1.0; 2022/2023; PRATA; ALCO./GASOL.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=HYPERLINK("https://leilaoonline.com.br/lote/detalhe/219323", "085")</f>
      </c>
      <c r="B33" s="4" t="s">
        <f>=HYPERLINK("https://leilaoonline.com.br/lote/detalhe/219323",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=HYPERLINK("https://leilaoonline.com.br/lote/detalhe/219346", "090")</f>
      </c>
      <c r="B34" s="4" t="s">
        <f>=HYPERLINK("https://leilaoonline.com.br/lote/detalhe/219346", "veja o vídeo!! CITROEN/C3 120A EXCLUSIV; 2013/2014; BRANCA; ALCO./GASOL.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=HYPERLINK("https://leilaoonline.com.br/lote/detalhe/219337", "095")</f>
      </c>
      <c r="B35" s="4" t="s">
        <f>=HYPERLINK("https://leilaoonline.com.br/lote/detalhe/219337", "veja o vídeo!! I/M. BENZ SLK 250 CGI; 2014/2014; VERMELHA;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=HYPERLINK("https://leilaoonline.com.br/lote/detalhe/219345", "100")</f>
      </c>
      <c r="B36" s="4" t="s">
        <f>=HYPERLINK("https://leilaoonline.com.br/lote/detalhe/219345", "CHEVROLET/ONIX 1.4AT LTZ; 2017/2017; PRATA;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=HYPERLINK("https://leilaoonline.com.br/lote/detalhe/219338", "105")</f>
      </c>
      <c r="B37" s="4" t="s">
        <f>=HYPERLINK("https://leilaoonline.com.br/lote/detalhe/219338", "veja o vídeo!! HONDA/HR-V EXL CVT; 2021/2021; CINZA;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76.250,00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=HYPERLINK("https://leilaoonline.com.br/lote/detalhe/219341", "110")</f>
      </c>
      <c r="B38" s="4" t="s">
        <f>=HYPERLINK("https://leilaoonline.com.br/lote/detalhe/219341", "veja o vídeo!! TOYOTA/YARIS SA PLS15CNT; 2020/2020; PRATA; ALCO./GASOL. - FUNCIONANDO - APROX. 31.900KM")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45.500,00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=HYPERLINK("https://leilaoonline.com.br/lote/detalhe/219339", "115")</f>
      </c>
      <c r="B39" s="4" t="s">
        <f>=HYPERLINK("https://leilaoonline.com.br/lote/detalhe/219339", "veja o vídeo!! I/HONDA CR-V EXL; 2008/2008; PRATA;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=HYPERLINK("https://leilaoonline.com.br/lote/detalhe/219347", "120")</f>
      </c>
      <c r="B40" s="4" t="s">
        <f>=HYPERLINK("https://leilaoonline.com.br/lote/detalhe/219347", "veja o vídeo!! FIAT/PUNTO ELX 1.4; 2009/2010; PRETA; ALCO./GASOL - FUNCIONANDO")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=HYPERLINK("https://leilaoonline.com.br/lote/detalhe/219349", "125")</f>
      </c>
      <c r="B41" s="4" t="s">
        <f>=HYPERLINK("https://leilaoonline.com.br/lote/detalhe/219349", "veja o vídeo!! RENAULT/DUSTER 16 D 4X2; 2011/2012; PRATA;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=HYPERLINK("https://leilaoonline.com.br/lote/detalhe/219350", "130")</f>
      </c>
      <c r="B42" s="4" t="s">
        <f>=HYPERLINK("https://leilaoonline.com.br/lote/detalhe/219350", "veja o vídeo!! I/VW SPACEFOX; 2008/2009; PRATA; ALCO./GASOL.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=HYPERLINK("https://leilaoonline.com.br/lote/detalhe/219343", "135")</f>
      </c>
      <c r="B43" s="4" t="s">
        <f>=HYPERLINK("https://leilaoonline.com.br/lote/detalhe/219343", "veja o vídeo!! I/VW TIGUAN 2.0 TSI; 2010/2011; PRETA; GASOLINA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=HYPERLINK("https://leilaoonline.com.br/lote/detalhe/219348", "140")</f>
      </c>
      <c r="B44" s="4" t="s">
        <f>=HYPERLINK("https://leilaoonline.com.br/lote/detalhe/219348", "veja o vídeo!! I/KIA SOUL EX 1.6 FF AT; 2011/2012; MARROM;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=HYPERLINK("https://leilaoonline.com.br/lote/detalhe/219353", "145")</f>
      </c>
      <c r="B45" s="4" t="s">
        <f>=HYPERLINK("https://leilaoonline.com.br/lote/detalhe/219353", "I/CITROEN C4PIC EXC A 7L; 2008/2008;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=HYPERLINK("https://leilaoonline.com.br/lote/detalhe/219352", "150")</f>
      </c>
      <c r="B46" s="4" t="s">
        <f>=HYPERLINK("https://leilaoonline.com.br/lote/detalhe/219352", "I/CHEVROLET AGILE LTZ; 2010/2011; PRATA; ALCO./GASOL.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=HYPERLINK("https://leilaoonline.com.br/lote/detalhe/219351", "155")</f>
      </c>
      <c r="B47" s="4" t="s">
        <f>=HYPERLINK("https://leilaoonline.com.br/lote/detalhe/219351", "CICLOMOTOR SHINERAY/50Q; 2021/2021; PRETA; GASOLINA - FUNCIONANDO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=HYPERLINK("https://leilaoonline.com.br/lote/detalhe/219354", "250")</f>
      </c>
      <c r="B48" s="4" t="s">
        <f>=HYPERLINK("https://leilaoonline.com.br/lote/detalhe/219354", "JOGO DE RODAS 5 FUROS ARO 18" COM PNEUS 215 X 35")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=HYPERLINK("https://leilaoonline.com.br/lote/detalhe/219355", "255")</f>
      </c>
      <c r="B49" s="4" t="s">
        <f>=HYPERLINK("https://leilaoonline.com.br/lote/detalhe/219355", "JOGO DE RODAS ORBITAL (FUTURA) ARO 14 COM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