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Yaris 23 • H Fit, CRV, HRV EXL 21 • Onix Joy 20 • Stradas • M. Benz SLK • Montana 14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=HYPERLINK("https://leilaoonline.com.br/lote/detalhe/214390", "020")</f>
      </c>
      <c r="B11" s="4" t="s">
        <f>=HYPERLINK("https://leilaoonline.com.br/lote/detalhe/214390", "veja o vídeo!! I/BMW M135I; 2015/2016; AZUL; GASOLINA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73.750,00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=HYPERLINK("https://leilaoonline.com.br/lote/detalhe/214396", "023")</f>
      </c>
      <c r="B12" s="4" t="s">
        <f>=HYPERLINK("https://leilaoonline.com.br/lote/detalhe/214396", "veja o vídeo!! HONDA/FIT EX CVT; 2020/2021; PRATA; ALCO./GASOL. - FUNC. - IPVA 2024 OK - APROX. 35.200KM")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58.500,00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=HYPERLINK("https://leilaoonline.com.br/lote/detalhe/214399", "025")</f>
      </c>
      <c r="B13" s="4" t="s">
        <f>=HYPERLINK("https://leilaoonline.com.br/lote/detalhe/214399", "veja o vídeo!! I/NISSAN FRONTIER XE X4; 2020/2021; CINZA; DIESEL - FUNCIONANDO - IPVA 2024 OK")</f>
      </c>
      <c r="C13" s="4" t="inlineStr">
        <is>
          <t>Vendido</t>
        </is>
      </c>
      <c r="D13" s="4" t="inlineStr">
        <is>
          <t>40</t>
        </is>
      </c>
      <c r="E13" s="5" t="inlineStr">
        <is>
          <t>140.000,00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=HYPERLINK("https://leilaoonline.com.br/lote/detalhe/214408", "026")</f>
      </c>
      <c r="B14" s="4" t="s">
        <f>=HYPERLINK("https://leilaoonline.com.br/lote/detalhe/214408", "veja o vídeo!! FIAT/PALIO ELX FLEX; 2007/2008; VERMELHA; ALCO./GASOL. - FUNCIONANDO")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=HYPERLINK("https://leilaoonline.com.br/lote/detalhe/214391", "027")</f>
      </c>
      <c r="B15" s="4" t="s">
        <f>=HYPERLINK("https://leilaoonline.com.br/lote/detalhe/214391", "veja o vídeo!! I/M. BENZ SLK 250 CGI; 2014/2014; VERMELHA; GASOLINA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105.000,00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=HYPERLINK("https://leilaoonline.com.br/lote/detalhe/214395", "028")</f>
      </c>
      <c r="B16" s="4" t="s">
        <f>=HYPERLINK("https://leilaoonline.com.br/lote/detalhe/214395", "TOYOTA/YARIS SA XL15; 2022/2023; PRETA; ALCO./GASOL. - FUNCIONANDO - IPVA 2024 OK - APROX. 1.900KM")</f>
      </c>
      <c r="C16" s="4" t="inlineStr">
        <is>
          <t>Vendido</t>
        </is>
      </c>
      <c r="D16" s="4" t="inlineStr">
        <is>
          <t>36</t>
        </is>
      </c>
      <c r="E16" s="5" t="inlineStr">
        <is>
          <t>64.000,00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=HYPERLINK("https://leilaoonline.com.br/lote/detalhe/214977", "029")</f>
      </c>
      <c r="B17" s="4" t="s">
        <f>=HYPERLINK("https://leilaoonline.com.br/lote/detalhe/214977", "veja o vídeo!! I NISSAN FRONTIER S MTX4 4X4; 2021/2021; BRANCA;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=HYPERLINK("https://leilaoonline.com.br/lote/detalhe/214387", "030")</f>
      </c>
      <c r="B18" s="4" t="s">
        <f>=HYPERLINK("https://leilaoonline.com.br/lote/detalhe/214387", "I/NISSAN VERSA 16SV FLEX; 2011/2012; BRANCA; ALCO./GASOL. - FUNCIONANDO")</f>
      </c>
      <c r="C18" s="4" t="inlineStr">
        <is>
          <t>Vendido</t>
        </is>
      </c>
      <c r="D18" s="4" t="inlineStr">
        <is>
          <t>37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=HYPERLINK("https://leilaoonline.com.br/lote/detalhe/214388", "035")</f>
      </c>
      <c r="B19" s="4" t="s">
        <f>=HYPERLINK("https://leilaoonline.com.br/lote/detalhe/214388", "I/HYUNDAI I30 2.0; 2011/2012; PRETA;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=HYPERLINK("https://leilaoonline.com.br/lote/detalhe/214930", "043")</f>
      </c>
      <c r="B20" s="4" t="s">
        <f>=HYPERLINK("https://leilaoonline.com.br/lote/detalhe/214930", "TOYOTA/FIELDER; 2004/2005; PRATA; GASOLINA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=HYPERLINK("https://leilaoonline.com.br/lote/detalhe/214389", "045")</f>
      </c>
      <c r="B21" s="4" t="s">
        <f>=HYPERLINK("https://leilaoonline.com.br/lote/detalhe/214389", "veja o vídeo!! I/VW TIGUAN 2.0 TSI; 2010/2011; PRETA; GASOLINA - FUNCIONANDO")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=HYPERLINK("https://leilaoonline.com.br/lote/detalhe/214978", "047")</f>
      </c>
      <c r="B22" s="4" t="s">
        <f>=HYPERLINK("https://leilaoonline.com.br/lote/detalhe/214978", "CHEVROLET S10 LS 4X4 CD; 2021/2022; PRATA;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=HYPERLINK("https://leilaoonline.com.br/lote/detalhe/214397", "050")</f>
      </c>
      <c r="B23" s="4" t="s">
        <f>=HYPERLINK("https://leilaoonline.com.br/lote/detalhe/214397", "veja o vídeo!! TOYOTA/YARIS SD XLPLUSAT; 2019/2020; CINZA; ALCO./GASOL. - FUNC. - IPVA 2024 OK - APROX. 18.700KM")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=HYPERLINK("https://leilaoonline.com.br/lote/detalhe/214881", "051")</f>
      </c>
      <c r="B24" s="4" t="s">
        <f>=HYPERLINK("https://leilaoonline.com.br/lote/detalhe/214881", "veja o vídeo!! FORD/FIESTA SEDAN1.6FLEX; 2013/20214; PRATA;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=HYPERLINK("https://leilaoonline.com.br/lote/detalhe/214394", "053")</f>
      </c>
      <c r="B25" s="4" t="s">
        <f>=HYPERLINK("https://leilaoonline.com.br/lote/detalhe/214394", "veja o vídeo!! CHEVROLET/MONTANA LS; 2014/2014; BRANCA; ALCO./GASOL. - FUNCIONANDO - APROX. 47.400KM")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=HYPERLINK("https://leilaoonline.com.br/lote/detalhe/214393", "055")</f>
      </c>
      <c r="B26" s="4" t="s">
        <f>=HYPERLINK("https://leilaoonline.com.br/lote/detalhe/214393", "veja o vídeo!! I/TOYOTA HILUX CD4X4 SRV; 2012/2013; PRATA; DIESEL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81.250,00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=HYPERLINK("https://leilaoonline.com.br/lote/detalhe/214979", "056")</f>
      </c>
      <c r="B27" s="4" t="s">
        <f>=HYPERLINK("https://leilaoonline.com.br/lote/detalhe/214979", "CHEVROLET SPIN LS; 2021/2021; PRATA;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=HYPERLINK("https://leilaoonline.com.br/lote/detalhe/214503", "057")</f>
      </c>
      <c r="B28" s="4" t="s">
        <f>=HYPERLINK("https://leilaoonline.com.br/lote/detalhe/214503", "veja o vídeo!! CHEV/ONIX JOY; 2020/2020; AZUL; ALCO./GASOL. - FUNCIONANDO")</f>
      </c>
      <c r="C28" s="4" t="inlineStr">
        <is>
          <t>Vendido</t>
        </is>
      </c>
      <c r="D28" s="4" t="inlineStr">
        <is>
          <t>51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=HYPERLINK("https://leilaoonline.com.br/lote/detalhe/214386", "060")</f>
      </c>
      <c r="B29" s="4" t="s">
        <f>=HYPERLINK("https://leilaoonline.com.br/lote/detalhe/214386", "CHEVROLET/ONIX 1.4AT LTZ; 2017/2017; PRATA; ALCO./GASOL.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34.000,00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=HYPERLINK("https://leilaoonline.com.br/lote/detalhe/214392", "063")</f>
      </c>
      <c r="B30" s="4" t="s">
        <f>=HYPERLINK("https://leilaoonline.com.br/lote/detalhe/214392", "veja o vídeo!! RENAULT/DUSTER 16 D 4X2; 2011/2012; PRATA; ALCO./GASOL.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=HYPERLINK("https://leilaoonline.com.br/lote/detalhe/214398", "065")</f>
      </c>
      <c r="B31" s="4" t="s">
        <f>=HYPERLINK("https://leilaoonline.com.br/lote/detalhe/214398", "veja o vídeo!! HONDA/HR-V EXL CVT; 2021/2021; CINZA; ALCO./GASOL.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=HYPERLINK("https://leilaoonline.com.br/lote/detalhe/214505", "070")</f>
      </c>
      <c r="B32" s="4" t="s">
        <f>=HYPERLINK("https://leilaoonline.com.br/lote/detalhe/214505", "veja o vídeo!! FIAT/STRADA HD WK CC E; 2019/2019; BRANCA; ALCO./GASOL. - FUNCIONANDO")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=HYPERLINK("https://leilaoonline.com.br/lote/detalhe/214400", "075")</f>
      </c>
      <c r="B33" s="4" t="s">
        <f>=HYPERLINK("https://leilaoonline.com.br/lote/detalhe/214400", "veja o vídeo!! FIAT/STRADA HD WK CC E; 2018/2018; PRATA; ALCO./GASOL. - FUNCIONANDO")</f>
      </c>
      <c r="C33" s="4" t="inlineStr">
        <is>
          <t>Não vendido</t>
        </is>
      </c>
      <c r="D33" s="4" t="inlineStr">
        <is>
          <t>37</t>
        </is>
      </c>
      <c r="E33" s="5" t="inlineStr">
        <is>
          <t>33.500,00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=HYPERLINK("https://leilaoonline.com.br/lote/detalhe/214980", "076")</f>
      </c>
      <c r="B34" s="4" t="s">
        <f>=HYPERLINK("https://leilaoonline.com.br/lote/detalhe/214980", "NISSAN FRONTIER XE 4X2; 2013/2013; PRETA; DIESEL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=HYPERLINK("https://leilaoonline.com.br/lote/detalhe/214407", "077")</f>
      </c>
      <c r="B35" s="4" t="s">
        <f>=HYPERLINK("https://leilaoonline.com.br/lote/detalhe/214407", "veja o vídeo!! CITROEN/C3 PICASSO EXC A; 2013/2013; PRETA; ALCO./GASOL.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=HYPERLINK("https://leilaoonline.com.br/lote/detalhe/214403", "083")</f>
      </c>
      <c r="B36" s="4" t="s">
        <f>=HYPERLINK("https://leilaoonline.com.br/lote/detalhe/214403", "veja o vídeo!! I/HONDA CR-V EXL; 2010/2011; CINZA; GASOLINA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=HYPERLINK("https://leilaoonline.com.br/lote/detalhe/214404", "085")</f>
      </c>
      <c r="B37" s="4" t="s">
        <f>=HYPERLINK("https://leilaoonline.com.br/lote/detalhe/214404", "veja o vídeo!! PEUGEOT/2008 ALLURE PK; 2022/2022; BRANCA; ALCO./GASOL.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=HYPERLINK("https://leilaoonline.com.br/lote/detalhe/214507", "090")</f>
      </c>
      <c r="B38" s="4" t="s">
        <f>=HYPERLINK("https://leilaoonline.com.br/lote/detalhe/214507", "veja o vídeo!! I/CHEVROLET AGILE LTZ; 2011/2011;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=HYPERLINK("https://leilaoonline.com.br/lote/detalhe/214791", "093")</f>
      </c>
      <c r="B39" s="4" t="s">
        <f>=HYPERLINK("https://leilaoonline.com.br/lote/detalhe/214791", "CICLOMOTOR SHINERAY/50Q; 2021/2021; PRETA; GASOLINA - FUNCIONANDO 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=HYPERLINK("https://leilaoonline.com.br/lote/detalhe/214402", "095")</f>
      </c>
      <c r="B40" s="4" t="s">
        <f>=HYPERLINK("https://leilaoonline.com.br/lote/detalhe/214402", "VW/GOL 1.6 POWER; 2008/2008; BRANCA; ALCO./GASOL.; COM KIT RALLYE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=HYPERLINK("https://leilaoonline.com.br/lote/detalhe/214401", "097")</f>
      </c>
      <c r="B41" s="4" t="s">
        <f>=HYPERLINK("https://leilaoonline.com.br/lote/detalhe/214401", "veja o vídeo!! FIAT/STRADA HD WK CC E; 2016/2017; BRANCA; ALCO./GASOL.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=HYPERLINK("https://leilaoonline.com.br/lote/detalhe/214406", "100")</f>
      </c>
      <c r="B42" s="4" t="s">
        <f>=HYPERLINK("https://leilaoonline.com.br/lote/detalhe/214406", "veja o vídeo!! HYUNDAI/HB20 10M SENSE; 2020/2021; PRATA; ALCO./GASOL. - FUNCIONANDO - APROX. 37.000KM")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42.250,00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=HYPERLINK("https://leilaoonline.com.br/lote/detalhe/214808", "103")</f>
      </c>
      <c r="B43" s="4" t="s">
        <f>=HYPERLINK("https://leilaoonline.com.br/lote/detalhe/214808", "I/CITROEN C4PIC EXC A 7L; 2008/2008; PRATA; GASOLINA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=HYPERLINK("https://leilaoonline.com.br/lote/detalhe/214405", "105")</f>
      </c>
      <c r="B44" s="4" t="s">
        <f>=HYPERLINK("https://leilaoonline.com.br/lote/detalhe/214405", "veja o vídeo!! I/HONDA CR-V EXL; 2008/2008; PRATA;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=HYPERLINK("https://leilaoonline.com.br/lote/detalhe/214512", "110")</f>
      </c>
      <c r="B45" s="4" t="s">
        <f>=HYPERLINK("https://leilaoonline.com.br/lote/detalhe/214512", "I/CHEVROLET AGILE LTZ; 2010/2011; PRATA; ALCO./GASOL.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=HYPERLINK("https://leilaoonline.com.br/lote/detalhe/214513", "115")</f>
      </c>
      <c r="B46" s="4" t="s">
        <f>=HYPERLINK("https://leilaoonline.com.br/lote/detalhe/214513", "veja o vídeo!! IMP/VOLVO V40 2.0 T; 2001/2001; PRETA; GASOLINA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=HYPERLINK("https://leilaoonline.com.br/lote/detalhe/214510", "127")</f>
      </c>
      <c r="B47" s="4" t="s">
        <f>=HYPERLINK("https://leilaoonline.com.br/lote/detalhe/214510", "veja o vídeo!! TOYOTA/ETIOS HB XS 15; 2015/2015; PRATA; ALCO./GASOL. - FUNCIONANDO")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20.500,00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=HYPERLINK("https://leilaoonline.com.br/lote/detalhe/214506", "130")</f>
      </c>
      <c r="B48" s="4" t="s">
        <f>=HYPERLINK("https://leilaoonline.com.br/lote/detalhe/214506", "veja o vídeo!! I/BMW 116I 1A11; 2014/2014; BRANCA; GASOLINA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=HYPERLINK("https://leilaoonline.com.br/lote/detalhe/214511", "135")</f>
      </c>
      <c r="B49" s="4" t="s">
        <f>=HYPERLINK("https://leilaoonline.com.br/lote/detalhe/214511", "FIAT/STRADA WORKING 1.4; 2014/2014; VERMELHA; ALCO./GASOL. - FUNCIONANDO")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=HYPERLINK("https://leilaoonline.com.br/lote/detalhe/214509", "137")</f>
      </c>
      <c r="B50" s="4" t="s">
        <f>=HYPERLINK("https://leilaoonline.com.br/lote/detalhe/214509", "veja o vídeo!! I/KIA SOUL EX 1.6 FF AT; 2011/2012; MARROM; ALCO./GASOL. - FUNCIONANDO")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=HYPERLINK("https://leilaoonline.com.br/lote/detalhe/214508", "145")</f>
      </c>
      <c r="B51" s="4" t="s">
        <f>=HYPERLINK("https://leilaoonline.com.br/lote/detalhe/214508", "VW/GOL 1.0; 2009/2010; PRATA; ALCO./GASOL.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9.750,00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=HYPERLINK("https://leilaoonline.com.br/lote/detalhe/214514", "153")</f>
      </c>
      <c r="B52" s="4" t="s">
        <f>=HYPERLINK("https://leilaoonline.com.br/lote/detalhe/214514", "veja o vídeo!! HONDA/CIVIC LX; 2002/2003; PRETA; GASOLINA - FUNCIONANDO")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=HYPERLINK("https://leilaoonline.com.br/lote/detalhe/214515", "155")</f>
      </c>
      <c r="B53" s="4" t="s">
        <f>=HYPERLINK("https://leilaoonline.com.br/lote/detalhe/214515", "veja o vídeo!! I/VW SPACEFOX; 2008/2009; PRATA; ALCO./GASOL.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=HYPERLINK("https://leilaoonline.com.br/lote/detalhe/214516", "250")</f>
      </c>
      <c r="B54" s="4" t="s">
        <f>=HYPERLINK("https://leilaoonline.com.br/lote/detalhe/214516", "JOGO DE RODAS 5 FUROS ARO 18" COM PNEUS 215 X 35")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=HYPERLINK("https://leilaoonline.com.br/lote/detalhe/214517", "255")</f>
      </c>
      <c r="B55" s="4" t="s">
        <f>=HYPERLINK("https://leilaoonline.com.br/lote/detalhe/214517", "JOGO DE RODAS ORBITAL (FUTURA) ARO 14 COM PNEUS")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2026-04-18T06:36:56.00Z</dcterms:created>
  <dc:creator>Tellks Tecnologia</dc:creator>
  <cp:revision>0</cp:revision>
</cp:coreProperties>
</file>