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 - EMPILHADEIRA - PALETEIRA - EQUIPAMENTO DE APOIO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=HYPERLINK("https://leilaoonline.com.br/lote/detalhe/198947", "500")</f>
      </c>
      <c r="B11" s="4" t="s">
        <f>=HYPERLINK("https://leilaoonline.com.br/lote/detalhe/198947", " MBSSG-075-2023-EP25. - PLATAFORMA ELEVATÓRIA HAULOTE; MOD. 10 TON. ANO: 2006. - LOC. CANAÃ DOS CARAJÁS/PA")</f>
      </c>
      <c r="C11" s="4" t="inlineStr">
        <is>
          <t>Vendido</t>
        </is>
      </c>
      <c r="D11" s="4" t="inlineStr">
        <is>
          <t>127</t>
        </is>
      </c>
      <c r="E11" s="5" t="inlineStr">
        <is>
          <t>24.700,00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=HYPERLINK("https://leilaoonline.com.br/lote/detalhe/198948", "501")</f>
      </c>
      <c r="B12" s="4" t="s">
        <f>=HYPERLINK("https://leilaoonline.com.br/lote/detalhe/198948", " SLB-010-2023. - PLATAFORMA ELEVATÓRIA GENIE; MOD. Z45/25J. - LOC. MARABA/PA")</f>
      </c>
      <c r="C12" s="4" t="inlineStr">
        <is>
          <t>Vendido</t>
        </is>
      </c>
      <c r="D12" s="4" t="inlineStr">
        <is>
          <t>17</t>
        </is>
      </c>
      <c r="E12" s="5" t="inlineStr">
        <is>
          <t>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=HYPERLINK("https://leilaoonline.com.br/lote/detalhe/198953", "502")</f>
      </c>
      <c r="B13" s="4" t="s">
        <f>=HYPERLINK("https://leilaoonline.com.br/lote/detalhe/198953", " SSG-012-2023-VE38. - CAMINHÃO MERCEDES BENZ; AXOR 2831 6X4; ANO 2010/2010; BRANCO. - LOC. CANAÃ DOS CARAJÁS/PA")</f>
      </c>
      <c r="C13" s="4" t="inlineStr">
        <is>
          <t>Vendido</t>
        </is>
      </c>
      <c r="D13" s="4" t="inlineStr">
        <is>
          <t>130</t>
        </is>
      </c>
      <c r="E13" s="5" t="inlineStr">
        <is>
          <t>162.000,00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=HYPERLINK("https://leilaoonline.com.br/lote/detalhe/198949", "503")</f>
      </c>
      <c r="B14" s="4" t="s">
        <f>=HYPERLINK("https://leilaoonline.com.br/lote/detalhe/198949", " SLB-027-2023. - 1 FORNO; VEJA ESPECIFICAÇÕES ABAIXO. - LOC. MARABÁ/PA")</f>
      </c>
      <c r="C14" s="4" t="inlineStr">
        <is>
          <t>Vendido</t>
        </is>
      </c>
      <c r="D14" s="4" t="inlineStr">
        <is>
          <t>2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=HYPERLINK("https://leilaoonline.com.br/lote/detalhe/198950", "504")</f>
      </c>
      <c r="B15" s="4" t="s">
        <f>=HYPERLINK("https://leilaoonline.com.br/lote/detalhe/198950", " SLB-029-2023. - EMPILHADERIA CLARK; MOD. C70D 7000KG; ANO 2010. - LOC. MARABÁ/PA")</f>
      </c>
      <c r="C15" s="4" t="inlineStr">
        <is>
          <t>Vendido</t>
        </is>
      </c>
      <c r="D15" s="4" t="inlineStr">
        <is>
          <t>10</t>
        </is>
      </c>
      <c r="E15" s="5" t="inlineStr">
        <is>
          <t>44.000,00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=HYPERLINK("https://leilaoonline.com.br/lote/detalhe/198952", "505")</f>
      </c>
      <c r="B16" s="4" t="s">
        <f>=HYPERLINK("https://leilaoonline.com.br/lote/detalhe/198952", " SLB-030-2023. - BALANÇA THERMO / ANALISADOR DE UMIDADE. - MARABÁ/PA")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=HYPERLINK("https://leilaoonline.com.br/lote/detalhe/198955", "506")</f>
      </c>
      <c r="B17" s="4" t="s">
        <f>=HYPERLINK("https://leilaoonline.com.br/lote/detalhe/198955", " SLB-032-2023. - BANHO ULTRASSOM. - LOC. MARABÁ/PA")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=HYPERLINK("https://leilaoonline.com.br/lote/detalhe/198954", "507")</f>
      </c>
      <c r="B18" s="4" t="s">
        <f>=HYPERLINK("https://leilaoonline.com.br/lote/detalhe/198954", " SLB-033-2023. - PALETEIRA MANUAL COM BALANÇA; ANO 2017. - LOC. MARABÁ/PA")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=HYPERLINK("https://leilaoonline.com.br/lote/detalhe/198951", "508")</f>
      </c>
      <c r="B19" s="4" t="s">
        <f>=HYPERLINK("https://leilaoonline.com.br/lote/detalhe/198951", " OIA-009-2023-INV. - APROX. 67 ITENS. - ROTORES; FILTROS; BUCHA ROLAM. E OUTROS; VEJA DESCRITIVO DE ITENS. - LOC. OURILÂNDIA DO NORTE/PA")</f>
      </c>
      <c r="C19" s="4" t="inlineStr">
        <is>
          <t>Vendido</t>
        </is>
      </c>
      <c r="D19" s="4" t="inlineStr">
        <is>
          <t>65</t>
        </is>
      </c>
      <c r="E19" s="5" t="inlineStr">
        <is>
          <t>7.100,00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=HYPERLINK("https://leilaoonline.com.br/lote/detalhe/198946", "509")</f>
      </c>
      <c r="B20" s="4" t="s">
        <f>=HYPERLINK("https://leilaoonline.com.br/lote/detalhe/198946", " MBSSG-077-2023-INV. - APROX. 171 ITENS. - LUVA EMENDA; ROLAMENTOS; ROLETES E OUTROS; VEJA DESCRITIVO DE ITENS. - LOC. CANAÃ DOS CARAJÁS/PA")</f>
      </c>
      <c r="C20" s="4" t="inlineStr">
        <is>
          <t>Vendido</t>
        </is>
      </c>
      <c r="D20" s="4" t="inlineStr">
        <is>
          <t>4</t>
        </is>
      </c>
      <c r="E20" s="5" t="inlineStr">
        <is>
          <t>900,00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2026-07-13T02:00:27.00Z</dcterms:created>
  <dc:creator>Tellks Tecnologia</dc:creator>
  <cp:revision>0</cp:revision>
</cp:coreProperties>
</file>