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S10 LS 2018 • Master 19 • Spins 21 • Fiorino HD 19 e 21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=HYPERLINK("https://leilaoonline.com.br/lote/detalhe/198897", "012")</f>
      </c>
      <c r="B11" s="4" t="s">
        <f>=HYPERLINK("https://leilaoonline.com.br/lote/detalhe/198897", "FIAT FIORINO HD WKE; 2018/2019 - FUNCIONANDO - FROTA 09 - IPVA 2023 OK - FIPE R$ 68.384,00")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=HYPERLINK("https://leilaoonline.com.br/lote/detalhe/198896", "013")</f>
      </c>
      <c r="B12" s="4" t="s">
        <f>=HYPERLINK("https://leilaoonline.com.br/lote/detalhe/198896", "FIAT FIORINO ENDURANCE EVO 1.4; 2020/2021 - FUNCIONANDO - FROTA 07 - IPVA 2023 OK - FIPE R$ 78.219,00")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=HYPERLINK("https://leilaoonline.com.br/lote/detalhe/198898", "014")</f>
      </c>
      <c r="B13" s="4" t="s">
        <f>=HYPERLINK("https://leilaoonline.com.br/lote/detalhe/198898", "GM - CHEVROLET MONTANA LS; 2014/2015 - FUNCIONANDO - FROTA 28 - IPVA 2023 OK - FIPE R$ 44.020,00")</f>
      </c>
      <c r="C13" s="4" t="inlineStr">
        <is>
          <t>Vendido</t>
        </is>
      </c>
      <c r="D13" s="4" t="inlineStr">
        <is>
          <t>59</t>
        </is>
      </c>
      <c r="E13" s="5" t="inlineStr">
        <is>
          <t>34.500,00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=HYPERLINK("https://leilaoonline.com.br/lote/detalhe/198899", "015")</f>
      </c>
      <c r="B14" s="4" t="s">
        <f>=HYPERLINK("https://leilaoonline.com.br/lote/detalhe/198899", "GM - CHEVROLET MONTANA LS; 2014/2015 - FUNCIONANDO - FROTA 98 - IPVA 2023 OK")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32.000,00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=HYPERLINK("https://leilaoonline.com.br/lote/detalhe/198900", "016")</f>
      </c>
      <c r="B15" s="4" t="s">
        <f>=HYPERLINK("https://leilaoonline.com.br/lote/detalhe/198900", "VW NOVA SAVEIRO RB MBVS; 2019/2020 - FUNCIONANDO - FROTA 63 - IPVA 2023 OK 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=HYPERLINK("https://leilaoonline.com.br/lote/detalhe/198901", "017")</f>
      </c>
      <c r="B16" s="4" t="s">
        <f>=HYPERLINK("https://leilaoonline.com.br/lote/detalhe/198901", "VW VOYAGE 1.6L MB5; 2020/2021 - FUNCIONANDO - FROTA 33 - IPVA 2023 OK ")</f>
      </c>
      <c r="C16" s="4" t="inlineStr">
        <is>
          <t>Venda condicional</t>
        </is>
      </c>
      <c r="D16" s="4" t="inlineStr">
        <is>
          <t>26</t>
        </is>
      </c>
      <c r="E16" s="5" t="inlineStr">
        <is>
          <t>44.250,00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=HYPERLINK("https://leilaoonline.com.br/lote/detalhe/198902", "018")</f>
      </c>
      <c r="B17" s="4" t="s">
        <f>=HYPERLINK("https://leilaoonline.com.br/lote/detalhe/198902", "TOYOTA HILUX CHLSTM4FD; 2020/2020; DIESEL - FUNCIONANDO - APROX. 112.300KM - FROTA C53 - IPVA 2023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91.000,00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=HYPERLINK("https://leilaoonline.com.br/lote/detalhe/198798", "019")</f>
      </c>
      <c r="B18" s="4" t="s">
        <f>=HYPERLINK("https://leilaoonline.com.br/lote/detalhe/198798", "TOYOTA HILUX CHLSTM4FD; 2018/2018; DIESEL - FUNCIONANDO - APROX. 80.000KM - FROTA 74 - IPVA 2023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83.000,00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=HYPERLINK("https://leilaoonline.com.br/lote/detalhe/198799", "020")</f>
      </c>
      <c r="B19" s="4" t="s">
        <f>=HYPERLINK("https://leilaoonline.com.br/lote/detalhe/198799", "TOYOTA HILUX CHLSTM4FD; 2020/2020; DIESEL - FUNCIONANDO - APROX. 134.600KM - FROTA D38 - IPVA 2023 OK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=HYPERLINK("https://leilaoonline.com.br/lote/detalhe/198797", "021")</f>
      </c>
      <c r="B20" s="4" t="s">
        <f>=HYPERLINK("https://leilaoonline.com.br/lote/detalhe/198797", "TOYOTA HILUX CHLSTM4FD; 2020/2020; DIESEL - FUNCIONANDO - APROX. 103.200KM - FROTA C52 - IPVA 2023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93.500,00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=HYPERLINK("https://leilaoonline.com.br/lote/detalhe/198801", "022")</f>
      </c>
      <c r="B21" s="4" t="s">
        <f>=HYPERLINK("https://leilaoonline.com.br/lote/detalhe/198801", "TOYOTA/HILUX CSLSTM4FD 4X4; 2020/2020 - FUNCIONANDO - FROTA C54 -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=HYPERLINK("https://leilaoonline.com.br/lote/detalhe/198800", "023")</f>
      </c>
      <c r="B22" s="4" t="s">
        <f>=HYPERLINK("https://leilaoonline.com.br/lote/detalhe/198800", "CHEVROLET/SPIN 1.8L MT PREMIER; 2021/2022 - FUNCIONANDO - APROX. 68.048KM - COD PATIO 19 - IPVA 2023 OK")</f>
      </c>
      <c r="C22" s="4" t="inlineStr">
        <is>
          <t>Venda condicional</t>
        </is>
      </c>
      <c r="D22" s="4" t="inlineStr">
        <is>
          <t>11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=HYPERLINK("https://leilaoonline.com.br/lote/detalhe/198903", "024")</f>
      </c>
      <c r="B23" s="4" t="s">
        <f>=HYPERLINK("https://leilaoonline.com.br/lote/detalhe/198903", "CHEVROLET/SPIN 1.8L MT LS E; 2021/2021 - FUNCIONANDO - PLACA FINAL 17 - COD. PATIO 44 - IPVA 2023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=HYPERLINK("https://leilaoonline.com.br/lote/detalhe/198908", "027")</f>
      </c>
      <c r="B24" s="4" t="s">
        <f>=HYPERLINK("https://leilaoonline.com.br/lote/detalhe/198908", "VW GOL 1.0L MC4; 2018/2019 - FUNCIONANDO - FROTA 23 - IPVA 2023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=HYPERLINK("https://leilaoonline.com.br/lote/detalhe/198808", "028")</f>
      </c>
      <c r="B25" s="4" t="s">
        <f>=HYPERLINK("https://leilaoonline.com.br/lote/detalhe/198808", "CAMIONETE CHEVROLET S10 LS DS4 4X4; 2017/2018 - FUNCIONANDO - FROTA 52 - FIPE R$ 136.475,00 - IPVA 2023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78.750,00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=HYPERLINK("https://leilaoonline.com.br/lote/detalhe/198909", "032")</f>
      </c>
      <c r="B26" s="4" t="s">
        <f>=HYPERLINK("https://leilaoonline.com.br/lote/detalhe/198909", "NISSAN FRONTIER S MTX4; 2021/2021; CABINE DUPLA; 4X4; DIESEL - FUNCIONANDO - FROTA J54 - IPVA 2023 OK - FIPE R$ 152.275,00")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105.000,00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=HYPERLINK("https://leilaoonline.com.br/lote/detalhe/198910", "034")</f>
      </c>
      <c r="B27" s="4" t="s">
        <f>=HYPERLINK("https://leilaoonline.com.br/lote/detalhe/198910", "I/FORD RANGER XL 13P 4X4; CABINE DUPLA; 2011/2011; DIESEL - FUNCIONANDO - IPVA 2023 OK")</f>
      </c>
      <c r="C27" s="4" t="inlineStr">
        <is>
          <t>Venda condicional</t>
        </is>
      </c>
      <c r="D27" s="4" t="inlineStr">
        <is>
          <t>17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=HYPERLINK("https://leilaoonline.com.br/lote/detalhe/198905", "035")</f>
      </c>
      <c r="B28" s="4" t="s">
        <f>=HYPERLINK("https://leilaoonline.com.br/lote/detalhe/198905", "CHEVROLET/SPIN 1.8L MT LS; 2021/2021 - FUNCIONANDO - FROTA 60 - IPVA 2023 OK")</f>
      </c>
      <c r="C28" s="4" t="inlineStr">
        <is>
          <t>Vendido</t>
        </is>
      </c>
      <c r="D28" s="4" t="inlineStr">
        <is>
          <t>5</t>
        </is>
      </c>
      <c r="E28" s="5" t="inlineStr">
        <is>
          <t>44.000,00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=HYPERLINK("https://leilaoonline.com.br/lote/detalhe/198906", "036")</f>
      </c>
      <c r="B29" s="4" t="s">
        <f>=HYPERLINK("https://leilaoonline.com.br/lote/detalhe/198906", "CHEVROLET/SPIN 1.8L MT LS; 2021/2021 - FUNCIONANDO - FROTA 08 - IPVA 2023 OK")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=HYPERLINK("https://leilaoonline.com.br/lote/detalhe/198907", "037")</f>
      </c>
      <c r="B30" s="4" t="s">
        <f>=HYPERLINK("https://leilaoonline.com.br/lote/detalhe/198907", "CHEVROLET/SPIN 1.8L MT LS E; 2021/2021 - FUNCIONANDO - PLACA FINAL 32 - COD. PATIO 42 -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=HYPERLINK("https://leilaoonline.com.br/lote/detalhe/198805", "041")</f>
      </c>
      <c r="B31" s="4" t="s">
        <f>=HYPERLINK("https://leilaoonline.com.br/lote/detalhe/198805", "CHEVROLET/SPIN 1.8L MT LS E; 2021/2021 - FUNCIONANDO - PLACA FINAL 80 - COD. PATIO 04 - IPVA 2023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=HYPERLINK("https://leilaoonline.com.br/lote/detalhe/198807", "043")</f>
      </c>
      <c r="B32" s="4" t="s">
        <f>=HYPERLINK("https://leilaoonline.com.br/lote/detalhe/198807", "CHEVROLET/SPIN 1.8L MT LS E; 2021/2021 - FUNCIONANDO - PLACA FINAL 76 - COD. PATIO 38 - IPVA 2023 OK")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=HYPERLINK("https://leilaoonline.com.br/lote/detalhe/198809", "044")</f>
      </c>
      <c r="B33" s="4" t="s">
        <f>=HYPERLINK("https://leilaoonline.com.br/lote/detalhe/198809", "CAMIONETE KIA UK 2500 HD - SC; 2011/2012; CAB. SUPLEMENTAR E CARROCERIA - FUNCIONANDO - IPVA 2023 OK")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=HYPERLINK("https://leilaoonline.com.br/lote/detalhe/198916", "045")</f>
      </c>
      <c r="B34" s="4" t="s">
        <f>=HYPERLINK("https://leilaoonline.com.br/lote/detalhe/198916", "FIAT PALIO WEEKEND ADVENTURE; 2018/2019; ALCO./GASOL. - FUNCIONANDO - PLACA FINAL 814 - IPVA 2023 OK")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=HYPERLINK("https://leilaoonline.com.br/lote/detalhe/198810", "046")</f>
      </c>
      <c r="B35" s="4" t="s">
        <f>=HYPERLINK("https://leilaoonline.com.br/lote/detalhe/198810", "RENAULT MASTER FURGÃO; 2018/2019 - FUNCIONANDO - FROTA 17 -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72.000,00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=HYPERLINK("https://leilaoonline.com.br/lote/detalhe/198811", "047")</f>
      </c>
      <c r="B36" s="4" t="s">
        <f>=HYPERLINK("https://leilaoonline.com.br/lote/detalhe/198811", "RENAULT MASTER FURGÃO; 2017/2018 - FUNCIONANDO - FROTA 97 - IPVA 2023 OK")</f>
      </c>
      <c r="C36" s="4" t="inlineStr">
        <is>
          <t>Vendido</t>
        </is>
      </c>
      <c r="D36" s="4" t="inlineStr">
        <is>
          <t>35</t>
        </is>
      </c>
      <c r="E36" s="5" t="inlineStr">
        <is>
          <t>91.250,00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=HYPERLINK("https://leilaoonline.com.br/lote/detalhe/198917", "050")</f>
      </c>
      <c r="B37" s="4" t="s">
        <f>=HYPERLINK("https://leilaoonline.com.br/lote/detalhe/198917", "JEEP COMPASS LONGITUDE; 2021/2021; AUTOMÁTICO; DIESEL - FUNCIONANDO - FROTA 83 - IPVA 2023 OK - FIPE R$ 169.307,00")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49.500,00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=HYPERLINK("https://leilaoonline.com.br/lote/detalhe/198919", "051")</f>
      </c>
      <c r="B38" s="4" t="s">
        <f>=HYPERLINK("https://leilaoonline.com.br/lote/detalhe/198919", "SSANGYONG KYRONM200XDI; 2011/2011 - FUNCIONANDO - FINAL PLACA 09 - IPVA 2023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=HYPERLINK("https://leilaoonline.com.br/lote/detalhe/198912", "053")</f>
      </c>
      <c r="B39" s="4" t="s">
        <f>=HYPERLINK("https://leilaoonline.com.br/lote/detalhe/198912", "EVOQUE PURE P5D; 2015/2015 -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=HYPERLINK("https://leilaoonline.com.br/lote/detalhe/198814", "057")</f>
      </c>
      <c r="B40" s="4" t="s">
        <f>=HYPERLINK("https://leilaoonline.com.br/lote/detalhe/198814", "VW AMAROK CD 4X4 HIG; 2012/2013; CABINE DUPLA - FUNCIONANDO - PLACA FINAL 38 - IPVA 2023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51.250,00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=HYPERLINK("https://leilaoonline.com.br/lote/detalhe/198911", "058")</f>
      </c>
      <c r="B41" s="4" t="s">
        <f>=HYPERLINK("https://leilaoonline.com.br/lote/detalhe/198911", "FIAT DOBLO ESSENCE 7L E; 2021/2021 - FUNCIONANDO - FROTA 62 - IPVA 2023 OK - FIPE R$ 82.424,00")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=HYPERLINK("https://leilaoonline.com.br/lote/detalhe/198918", "059")</f>
      </c>
      <c r="B42" s="4" t="s">
        <f>=HYPERLINK("https://leilaoonline.com.br/lote/detalhe/198918", "FIAT DOBLO ESSENCE 7L E; 2021/2021 - FUNCIONANDO - FROTA 91 -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=HYPERLINK("https://leilaoonline.com.br/lote/detalhe/198813", "060")</f>
      </c>
      <c r="B43" s="4" t="s">
        <f>=HYPERLINK("https://leilaoonline.com.br/lote/detalhe/198813", "CHEVROLET/CRUZE LT NB; 2012/2012; ALCO./GASOL./GNV - FUNCIONANDO - PLACA FINAL A20 - IPVA 2023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38.000,00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=HYPERLINK("https://leilaoonline.com.br/lote/detalhe/198812", "080")</f>
      </c>
      <c r="B44" s="4" t="s">
        <f>=HYPERLINK("https://leilaoonline.com.br/lote/detalhe/198812", "CAMINHÃO IVECO/TRAKKER 720T 42TN; 2009/2010; ANO TIPO TRAÇÃO CAMINHÃO TRATOR - IPVA 2023 OK")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70.000,00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=HYPERLINK("https://leilaoonline.com.br/lote/detalhe/198913", "085")</f>
      </c>
      <c r="B45" s="4" t="s">
        <f>=HYPERLINK("https://leilaoonline.com.br/lote/detalhe/198913", "CAMIONETE KIA UK 2500 HD SC; 2019/2020; BAÚ - FROTA 58 - IPVA 2023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=HYPERLINK("https://leilaoonline.com.br/lote/detalhe/198914", "086")</f>
      </c>
      <c r="B46" s="4" t="s">
        <f>=HYPERLINK("https://leilaoonline.com.br/lote/detalhe/198914", "CAMIONETE KIA UK 2500 HD SC; 2019/2020; BAÚ - FROTA 16 - IPVA 2023 OK")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=HYPERLINK("https://leilaoonline.com.br/lote/detalhe/198915", "087")</f>
      </c>
      <c r="B47" s="4" t="s">
        <f>=HYPERLINK("https://leilaoonline.com.br/lote/detalhe/198915", "CAMIONETE KIA UK 2500 HD SC; 2019/2020; BAÚ - FROTA 94 - IPVA 2023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=HYPERLINK("https://leilaoonline.com.br/lote/detalhe/198920", "090")</f>
      </c>
      <c r="B48" s="4" t="s">
        <f>=HYPERLINK("https://leilaoonline.com.br/lote/detalhe/198920", "FORD F12000 160; 2001/2001; COM CESTO AÉREO; BRANCA; DIESEL - FUNCIONANDO - FROTA 539 - IPVA 2023 OK")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32.500,00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2026-07-13T04:54:57.00Z</dcterms:created>
  <dc:creator>Tellks Tecnologia</dc:creator>
  <cp:revision>0</cp:revision>
</cp:coreProperties>
</file>