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Hb20 21 • Gol • Spacefox • Fit 14 • S10 HC 22 • Sandero • Classic • City • BMW X1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=HYPERLINK("https://leilaoonline.com.br/lote/detalhe/196049", "030")</f>
      </c>
      <c r="B11" s="4" t="s">
        <f>=HYPERLINK("https://leilaoonline.com.br/lote/detalhe/196049", "veja o vídeo!! HYUNDAI/HB20S 16A VISION; 2019/2020; AZUL; ALCO./GASOL. - FUNCIONANDO - IPVA 2023 OK")</f>
      </c>
      <c r="C11" s="4" t="inlineStr">
        <is>
          <t>Não vendido</t>
        </is>
      </c>
      <c r="D11" s="4" t="inlineStr">
        <is>
          <t>45</t>
        </is>
      </c>
      <c r="E11" s="5" t="inlineStr">
        <is>
          <t>46.000,00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=HYPERLINK("https://leilaoonline.com.br/lote/detalhe/196325", "035")</f>
      </c>
      <c r="B12" s="4" t="s">
        <f>=HYPERLINK("https://leilaoonline.com.br/lote/detalhe/196325", "veja o vídeo!! HONDA/CIVIC LXL FLEX; 2010/2010; DOURADA; ALCO./GASOL. - FUNCIONANDO")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10.750,00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=HYPERLINK("https://leilaoonline.com.br/lote/detalhe/196059", "040")</f>
      </c>
      <c r="B13" s="4" t="s">
        <f>=HYPERLINK("https://leilaoonline.com.br/lote/detalhe/196059", "veja o vídeo!! HYUNDAI/HB20 10M SENSE; 2020/2021; PRATA; ALCO./GASOL. - FUNCIONANDO - IPVA 2023 OK")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40.500,00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=HYPERLINK("https://leilaoonline.com.br/lote/detalhe/196691", "043")</f>
      </c>
      <c r="B14" s="4" t="s">
        <f>=HYPERLINK("https://leilaoonline.com.br/lote/detalhe/196691", "veja o vídeo!! TOYOTA/ETIOS HB XS 15; 2015/2015; PRATA; ALCO./GASOL. - FUNCIONANDO - IPVA 2023 OK")</f>
      </c>
      <c r="C14" s="4" t="inlineStr">
        <is>
          <t>Não vendido</t>
        </is>
      </c>
      <c r="D14" s="4" t="inlineStr">
        <is>
          <t>17</t>
        </is>
      </c>
      <c r="E14" s="5" t="inlineStr">
        <is>
          <t>23.500,00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=HYPERLINK("https://leilaoonline.com.br/lote/detalhe/196046", "045")</f>
      </c>
      <c r="B15" s="4" t="s">
        <f>=HYPERLINK("https://leilaoonline.com.br/lote/detalhe/196046", "veja o vídeo!! CHEVROLET/S10 HC DD4A; 2021/2022; BRANCA; DIESEL - FUNCIONANDO")</f>
      </c>
      <c r="C15" s="4" t="inlineStr">
        <is>
          <t>Vendido</t>
        </is>
      </c>
      <c r="D15" s="4" t="inlineStr">
        <is>
          <t>60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=HYPERLINK("https://leilaoonline.com.br/lote/detalhe/196356", "047")</f>
      </c>
      <c r="B16" s="4" t="s">
        <f>=HYPERLINK("https://leilaoonline.com.br/lote/detalhe/196356", "veja o vídeo!! FIAT/UNO VIVACE 1.0; 2013/2014;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13.000,00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=HYPERLINK("https://leilaoonline.com.br/lote/detalhe/196371", "049")</f>
      </c>
      <c r="B17" s="4" t="s">
        <f>=HYPERLINK("https://leilaoonline.com.br/lote/detalhe/196371", "veja o vídeo!! FORD/KA; 2007/2007; PRETA; GASOLINA - FUNCIONANDO - IPVA 2023 OK")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8.250,00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=HYPERLINK("https://leilaoonline.com.br/lote/detalhe/196050", "050")</f>
      </c>
      <c r="B18" s="4" t="s">
        <f>=HYPERLINK("https://leilaoonline.com.br/lote/detalhe/196050", "HONDA/FIT LX FLEX; 2013/2014; PRATA, ALCO./GASOL. - FUNCIONANDO")</f>
      </c>
      <c r="C18" s="4" t="inlineStr">
        <is>
          <t>Não vendido</t>
        </is>
      </c>
      <c r="D18" s="4" t="inlineStr">
        <is>
          <t>46</t>
        </is>
      </c>
      <c r="E18" s="5" t="inlineStr">
        <is>
          <t>28.000,00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=HYPERLINK("https://leilaoonline.com.br/lote/detalhe/196672", "053")</f>
      </c>
      <c r="B19" s="4" t="s">
        <f>=HYPERLINK("https://leilaoonline.com.br/lote/detalhe/196672", "EVOQUE PURE P5D; 2015/2015")</f>
      </c>
      <c r="C19" s="4" t="inlineStr">
        <is>
          <t>Não vendido</t>
        </is>
      </c>
      <c r="D19" s="4" t="inlineStr">
        <is>
          <t>13</t>
        </is>
      </c>
      <c r="E19" s="5" t="inlineStr">
        <is>
          <t>96.000,00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=HYPERLINK("https://leilaoonline.com.br/lote/detalhe/196692", "054")</f>
      </c>
      <c r="B20" s="4" t="s">
        <f>=HYPERLINK("https://leilaoonline.com.br/lote/detalhe/196692", "veja o vídeo!! VW/SAVEIRO 1.8 SURF; 2008/2009; PRATA; ALCO./GASOL. - FUNCIONANDO - IPVA 2023 OK")</f>
      </c>
      <c r="C20" s="4" t="inlineStr">
        <is>
          <t>Não vendido</t>
        </is>
      </c>
      <c r="D20" s="4" t="inlineStr">
        <is>
          <t>26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=HYPERLINK("https://leilaoonline.com.br/lote/detalhe/196048", "055")</f>
      </c>
      <c r="B21" s="4" t="s">
        <f>=HYPERLINK("https://leilaoonline.com.br/lote/detalhe/196048",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67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=HYPERLINK("https://leilaoonline.com.br/lote/detalhe/196047", "060")</f>
      </c>
      <c r="B22" s="4" t="s">
        <f>=HYPERLINK("https://leilaoonline.com.br/lote/detalhe/196047", "veja o vídeo!! I/VW SPACEFOX SPORT.GII; 2010/2011; PRATA; ALCO./GASOL. - FUNCIONANDO - IPVA 2023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=HYPERLINK("https://leilaoonline.com.br/lote/detalhe/196056", "065")</f>
      </c>
      <c r="B23" s="4" t="s">
        <f>=HYPERLINK("https://leilaoonline.com.br/lote/detalhe/196056", "veja o vídeo!! HONDA/FIT LX FLEX; 2010/2010; PRETA; ALCO./GASOL.  - FUNCIONANDO - IPVA 2023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14.000,00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=HYPERLINK("https://leilaoonline.com.br/lote/detalhe/196060", "070")</f>
      </c>
      <c r="B24" s="4" t="s">
        <f>=HYPERLINK("https://leilaoonline.com.br/lote/detalhe/196060", "I/CHEVROLET AGILE LTZ; 2010/2011; PRATA; ALCO./GASOL. - FUNCIONANDO - IPVA 2023 OK")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14.000,00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=HYPERLINK("https://leilaoonline.com.br/lote/detalhe/196055", "075")</f>
      </c>
      <c r="B25" s="4" t="s">
        <f>=HYPERLINK("https://leilaoonline.com.br/lote/detalhe/196055", "veja o vídeo!! VW/GOL 1.0 PLUS; 2001/2002; BRANCA; ALCOOL - FUNCIONANDO - 8 VÁLVULAS À ALCOOL")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=HYPERLINK("https://leilaoonline.com.br/lote/detalhe/196063", "080")</f>
      </c>
      <c r="B26" s="4" t="s">
        <f>=HYPERLINK("https://leilaoonline.com.br/lote/detalhe/196063", "veja o vídeo!! I/VW TIGUAN 2.0 TSI; 2010/2011; PRETA;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=HYPERLINK("https://leilaoonline.com.br/lote/detalhe/196058", "085")</f>
      </c>
      <c r="B27" s="4" t="s">
        <f>=HYPERLINK("https://leilaoonline.com.br/lote/detalhe/196058", "veja o vídeo!! CITROEN/C3 PICASSO EXC A; 2013/2013; PRETA; ALCO./GASOL. - FUNCIONANDO - IPVA 2023 OK")</f>
      </c>
      <c r="C27" s="4" t="inlineStr">
        <is>
          <t>Não vendido</t>
        </is>
      </c>
      <c r="D27" s="4" t="inlineStr">
        <is>
          <t>96</t>
        </is>
      </c>
      <c r="E27" s="5" t="inlineStr">
        <is>
          <t>26.000,00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=HYPERLINK("https://leilaoonline.com.br/lote/detalhe/196062", "090")</f>
      </c>
      <c r="B28" s="4" t="s">
        <f>=HYPERLINK("https://leilaoonline.com.br/lote/detalhe/196062", "veja o vídeo!! VW/GOL 1.0 GIV; 2011/2011; PRATA; ALCO./GASOL. - FUNCIONANDO - IPVA 2023 OK")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=HYPERLINK("https://leilaoonline.com.br/lote/detalhe/196054", "095")</f>
      </c>
      <c r="B29" s="4" t="s">
        <f>=HYPERLINK("https://leilaoonline.com.br/lote/detalhe/196054", "I/BMW X1 SDRIVE1.8I VL31; 2010/2011; PRETA;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41.250,00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=HYPERLINK("https://leilaoonline.com.br/lote/detalhe/196051", "100")</f>
      </c>
      <c r="B30" s="4" t="s">
        <f>=HYPERLINK("https://leilaoonline.com.br/lote/detalhe/196051", "veja o vídeo!! GM/BLAZER ADVANTAGE; 2007/2008; CINZA; ALCO./GASOL. - FUNCIONANDO")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22.500,00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=HYPERLINK("https://leilaoonline.com.br/lote/detalhe/196065", "105")</f>
      </c>
      <c r="B31" s="4" t="s">
        <f>=HYPERLINK("https://leilaoonline.com.br/lote/detalhe/196065", "veja o vídeo!! FORD/ECOSPORT XLT; 2008/2009; PRETA; GASOLINA - FUNCIONANDO")</f>
      </c>
      <c r="C31" s="4" t="inlineStr">
        <is>
          <t>Não vendido</t>
        </is>
      </c>
      <c r="D31" s="4" t="inlineStr">
        <is>
          <t>50</t>
        </is>
      </c>
      <c r="E31" s="5" t="inlineStr">
        <is>
          <t>15.500,00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=HYPERLINK("https://leilaoonline.com.br/lote/detalhe/196064", "110")</f>
      </c>
      <c r="B32" s="4" t="s">
        <f>=HYPERLINK("https://leilaoonline.com.br/lote/detalhe/196064", "veja o vídeo!! GM/CORSA CLASSIC; 2003/2003; PRATA; GASOLINA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=HYPERLINK("https://leilaoonline.com.br/lote/detalhe/196052", "115")</f>
      </c>
      <c r="B33" s="4" t="s">
        <f>=HYPERLINK("https://leilaoonline.com.br/lote/detalhe/196052", "veja o vídeo!! HONDA/CIVIC LX; 2002/2003; PRETA;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=HYPERLINK("https://leilaoonline.com.br/lote/detalhe/196053", "120")</f>
      </c>
      <c r="B34" s="4" t="s">
        <f>=HYPERLINK("https://leilaoonline.com.br/lote/detalhe/196053", "RENAULT/SCENIC EXP 1616V; 2005/2006; PRATA; ALCO./GASOL. - FUNCIONANDO - IPVA 2023 OK")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8.750,00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=HYPERLINK("https://leilaoonline.com.br/lote/detalhe/196057", "125")</f>
      </c>
      <c r="B35" s="4" t="s">
        <f>=HYPERLINK("https://leilaoonline.com.br/lote/detalhe/196057", "I/CHEVROLET CLASSIC LS; 2013/2014;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13.850,00</t>
        </is>
      </c>
      <c r="F3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2026-04-19T10:31:54.00Z</dcterms:created>
  <dc:creator>Tellks Tecnologia</dc:creator>
  <cp:revision>0</cp:revision>
</cp:coreProperties>
</file>