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Blazer • Prisma 18 • Sandero • City 21 • Hb20 21 • S10 HC 22 • Gol • Fit • Strada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=HYPERLINK("https://leilaoonline.com.br/lote/detalhe/192980", "030")</f>
      </c>
      <c r="B11" s="4" t="s">
        <f>=HYPERLINK("https://leilaoonline.com.br/lote/detalhe/192980", "veja o vídeo!! CHEVROLET/S10 HC DD4A; 2021/2022; BRANCA; DIESEL - FUNCIONANDO")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128.500,00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=HYPERLINK("https://leilaoonline.com.br/lote/detalhe/193014", "033")</f>
      </c>
      <c r="B12" s="4" t="s">
        <f>=HYPERLINK("https://leilaoonline.com.br/lote/detalhe/193014", "veja o vídeo!! HONDA/CIVIC LX; 2002/2003; PRETA; GASOLINA - FUNCIONANDO")</f>
      </c>
      <c r="C12" s="4" t="inlineStr">
        <is>
          <t>Não vendido</t>
        </is>
      </c>
      <c r="D12" s="4" t="inlineStr">
        <is>
          <t>51</t>
        </is>
      </c>
      <c r="E12" s="5" t="inlineStr">
        <is>
          <t>13.500,00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=HYPERLINK("https://leilaoonline.com.br/lote/detalhe/192989", "035")</f>
      </c>
      <c r="B13" s="4" t="s">
        <f>=HYPERLINK("https://leilaoonline.com.br/lote/detalhe/192989", "veja o vídeo!! HYUNDAI/HB20S 16A VISION; 2019/2020; AZUL; ALCO./GASOL. - FUNCIONANDO - IPVA 2023 OK")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47.000,00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=HYPERLINK("https://leilaoonline.com.br/lote/detalhe/192994", "040")</f>
      </c>
      <c r="B14" s="4" t="s">
        <f>=HYPERLINK("https://leilaoonline.com.br/lote/detalhe/192994", "HONDA/FIT LX FLEX; 2013/2014; PRATA, ALCO./GASOL. - FUNCIONANDO")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37.000,00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=HYPERLINK("https://leilaoonline.com.br/lote/detalhe/193002", "045")</f>
      </c>
      <c r="B15" s="4" t="s">
        <f>=HYPERLINK("https://leilaoonline.com.br/lote/detalhe/193002", "veja o vídeo!! GM/BLAZER ADVANTAGE; 2007/2008; CINZA; ALCO./GASOL. - FUNCIONANDO")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=HYPERLINK("https://leilaoonline.com.br/lote/detalhe/192985", "050")</f>
      </c>
      <c r="B16" s="4" t="s">
        <f>=HYPERLINK("https://leilaoonline.com.br/lote/detalhe/192985", "veja o vídeo!! CHEV/PRISMA 1.4AT LTZ; 2018/2018; BRANCA; ALCO./GASOL. - FUNCIONANDO - IPVA 2023 OK - FIPE: R$ 66.415,00")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39.500,00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=HYPERLINK("https://leilaoonline.com.br/lote/detalhe/193670", "051")</f>
      </c>
      <c r="B17" s="4" t="s">
        <f>=HYPERLINK("https://leilaoonline.com.br/lote/detalhe/193670", "I/BMW X1 SDRIVE1.8I VL31; 2010/2011; PRETA; GASOLINA - FUNCIONANDO")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25.000,00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=HYPERLINK("https://leilaoonline.com.br/lote/detalhe/192993", "053")</f>
      </c>
      <c r="B18" s="4" t="s">
        <f>=HYPERLINK("https://leilaoonline.com.br/lote/detalhe/192993", "VW/GOL 1.6L AF5; 2020/2021; BRANCA; ALCO./GASOL. - FUNCIONANDO")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=HYPERLINK("https://leilaoonline.com.br/lote/detalhe/192987", "055")</f>
      </c>
      <c r="B19" s="4" t="s">
        <f>=HYPERLINK("https://leilaoonline.com.br/lote/detalhe/192987", "veja o vídeo!! RENAULT/SANDERO LIFE10MT; 2020/2021; PRETA; ALCO./GASOL. - FUNCIONANDO - IPVA 2023 OK")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26.250,00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=HYPERLINK("https://leilaoonline.com.br/lote/detalhe/193668", "057")</f>
      </c>
      <c r="B20" s="4" t="s">
        <f>=HYPERLINK("https://leilaoonline.com.br/lote/detalhe/193668", "RENAULT/SCENIC EXP 1616V; 2005/2006; PRATA; ALCO./GASOL. - FUNCIONANDO - IPVA 2023 OK")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=HYPERLINK("https://leilaoonline.com.br/lote/detalhe/192981", "060")</f>
      </c>
      <c r="B21" s="4" t="s">
        <f>=HYPERLINK("https://leilaoonline.com.br/lote/detalhe/192981", "veja o vídeo!! I/VW SPACEFOX SPORT.GII; 2010/2011; PRATA; ALCO./GASOL. - FUNCIONANDO - IPVA 2023 OK")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19.500,00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=HYPERLINK("https://leilaoonline.com.br/lote/detalhe/192979", "063")</f>
      </c>
      <c r="B22" s="4" t="s">
        <f>=HYPERLINK("https://leilaoonline.com.br/lote/detalhe/192979", "veja o vídeo!! FORD/ECOSPORT XLT2.0FLEX; 2009/2010; PRATA; ALCO./GASOL. - FUNCIONANDO")</f>
      </c>
      <c r="C22" s="4" t="inlineStr">
        <is>
          <t>Não vendido</t>
        </is>
      </c>
      <c r="D22" s="4" t="inlineStr">
        <is>
          <t>41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=HYPERLINK("https://leilaoonline.com.br/lote/detalhe/192991", "065")</f>
      </c>
      <c r="B23" s="4" t="s">
        <f>=HYPERLINK("https://leilaoonline.com.br/lote/detalhe/192991", "veja o vídeo!! FIAT/STRADA HD WK CC E; 2017/2018; BRANCA; GASOL./ALCO./GNV - FUNCIONANDO - IPVA 2023 OK")</f>
      </c>
      <c r="C23" s="4" t="inlineStr">
        <is>
          <t>Não vendido</t>
        </is>
      </c>
      <c r="D23" s="4" t="inlineStr">
        <is>
          <t>38</t>
        </is>
      </c>
      <c r="E23" s="5" t="inlineStr">
        <is>
          <t>31.250,00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=HYPERLINK("https://leilaoonline.com.br/lote/detalhe/192995", "067")</f>
      </c>
      <c r="B24" s="4" t="s">
        <f>=HYPERLINK("https://leilaoonline.com.br/lote/detalhe/192995", "veja o vídeo!! VW/GOL 1.0 PLUS; 2001/2002; BRANCA; ALCOOL - FUNCIONANDO - 8 VÁLVULAS À ALCOOL")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6.750,00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=HYPERLINK("https://leilaoonline.com.br/lote/detalhe/193000", "070")</f>
      </c>
      <c r="B25" s="4" t="s">
        <f>=HYPERLINK("https://leilaoonline.com.br/lote/detalhe/193000", "veja o vídeo!! HONDA/FIT LX FLEX; 2010/2010; PRETA; ALCO./GASOL.  - FUNCIONANDO - IPVA 2023 OK")</f>
      </c>
      <c r="C25" s="4" t="inlineStr">
        <is>
          <t>Não vendido</t>
        </is>
      </c>
      <c r="D25" s="4" t="inlineStr">
        <is>
          <t>43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=HYPERLINK("https://leilaoonline.com.br/lote/detalhe/192978", "073")</f>
      </c>
      <c r="B26" s="4" t="s">
        <f>=HYPERLINK("https://leilaoonline.com.br/lote/detalhe/192978", "veja o vídeo!! HONDA/CITY LX CVT; 2015/2015; PRATA; ALCO./GASOL. - FUNCIONANDO - IPVA 2023 OK")</f>
      </c>
      <c r="C26" s="4" t="inlineStr">
        <is>
          <t>Não vendido</t>
        </is>
      </c>
      <c r="D26" s="4" t="inlineStr">
        <is>
          <t>72</t>
        </is>
      </c>
      <c r="E26" s="5" t="inlineStr">
        <is>
          <t>37.250,00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=HYPERLINK("https://leilaoonline.com.br/lote/detalhe/192983", "075")</f>
      </c>
      <c r="B27" s="4" t="s">
        <f>=HYPERLINK("https://leilaoonline.com.br/lote/detalhe/192983", "I/CHEVROLET CLASSIC LS; 2013/2014; BRANCA; ALCO./GASOL. - FUNCIONANDO")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13.150,00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=HYPERLINK("https://leilaoonline.com.br/lote/detalhe/192997", "080")</f>
      </c>
      <c r="B28" s="4" t="s">
        <f>=HYPERLINK("https://leilaoonline.com.br/lote/detalhe/192997", "FIAT/SIENA EL 1.0 FLEX; 2012/2013; PRATA; ALCO./GASOL. - FUNCIONANDO")</f>
      </c>
      <c r="C28" s="4" t="inlineStr">
        <is>
          <t>Vendido</t>
        </is>
      </c>
      <c r="D28" s="4" t="inlineStr">
        <is>
          <t>23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=HYPERLINK("https://leilaoonline.com.br/lote/detalhe/192982", "083")</f>
      </c>
      <c r="B29" s="4" t="s">
        <f>=HYPERLINK("https://leilaoonline.com.br/lote/detalhe/192982", "veja o vídeo!! HYUNDAI/HB20 10M SENSE; 2020/2021; PRATA; ALCO./GASOL. - FUNCIONANDO - IPVA 2023 OK")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38.500,00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=HYPERLINK("https://leilaoonline.com.br/lote/detalhe/192984", "085")</f>
      </c>
      <c r="B30" s="4" t="s">
        <f>=HYPERLINK("https://leilaoonline.com.br/lote/detalhe/192984", "veja o vídeo!!HONDA/CITY EX CVT; 2021/2021; BRANCA; ALCO./GASOL.  - FUNCIONANDO - IPVA 2023 OK - FIPE: R$94.194,00")</f>
      </c>
      <c r="C30" s="4" t="inlineStr">
        <is>
          <t>Não vendido</t>
        </is>
      </c>
      <c r="D30" s="4" t="inlineStr">
        <is>
          <t>43</t>
        </is>
      </c>
      <c r="E30" s="5" t="inlineStr">
        <is>
          <t>53.750,00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=HYPERLINK("https://leilaoonline.com.br/lote/detalhe/192992", "090")</f>
      </c>
      <c r="B31" s="4" t="s">
        <f>=HYPERLINK("https://leilaoonline.com.br/lote/detalhe/192992", "veja o vídeo!! FIAT/PUNTO ATTRACTIVE; 2011/2012; PRATA; ALCO./GASOL. - FUNCIONANDO - IPVA 2023 OK")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=HYPERLINK("https://leilaoonline.com.br/lote/detalhe/192988", "095")</f>
      </c>
      <c r="B32" s="4" t="s">
        <f>=HYPERLINK("https://leilaoonline.com.br/lote/detalhe/192988", "HONDA/CIVIC LXS; 2006/2007; CINZA; GASOLINA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12.500,00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=HYPERLINK("https://leilaoonline.com.br/lote/detalhe/192986", "100")</f>
      </c>
      <c r="B33" s="4" t="s">
        <f>=HYPERLINK("https://leilaoonline.com.br/lote/detalhe/192986", "I/CHEVROLET AGILE LTZ; 2010/2011; PRATA; ALCO./GASOL. - FUNCIONANDO - IPVA 2023 OK")</f>
      </c>
      <c r="C33" s="4" t="inlineStr">
        <is>
          <t>Não vendido</t>
        </is>
      </c>
      <c r="D33" s="4" t="inlineStr">
        <is>
          <t>31</t>
        </is>
      </c>
      <c r="E33" s="5" t="inlineStr">
        <is>
          <t>17.000,00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=HYPERLINK("https://leilaoonline.com.br/lote/detalhe/192990", "105")</f>
      </c>
      <c r="B34" s="4" t="s">
        <f>=HYPERLINK("https://leilaoonline.com.br/lote/detalhe/192990", "veja o vídeo!! VW/GOL 1.0 GIV; 2011/2011; PRATA; ALCO./GASOL. - FUNCIONANDO - IPVA 2023 OK")</f>
      </c>
      <c r="C34" s="4" t="inlineStr">
        <is>
          <t>Não vendido</t>
        </is>
      </c>
      <c r="D34" s="4" t="inlineStr">
        <is>
          <t>45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=HYPERLINK("https://leilaoonline.com.br/lote/detalhe/192998", "110")</f>
      </c>
      <c r="B35" s="4" t="s">
        <f>=HYPERLINK("https://leilaoonline.com.br/lote/detalhe/192998", "veja o vídeo!! GM/CORSA CLASSIC; 2003/2003; PRATA; GASOLINA - FUNCIONANDO")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=HYPERLINK("https://leilaoonline.com.br/lote/detalhe/192996", "115")</f>
      </c>
      <c r="B36" s="4" t="s">
        <f>=HYPERLINK("https://leilaoonline.com.br/lote/detalhe/192996", "veja o vídeo!! I/VW TIGUAN 2.0 TSI; 2010/2011; PRETA; GASOLINA - FUNCIONANDO - IPVA 2023 OK")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36.000,00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=HYPERLINK("https://leilaoonline.com.br/lote/detalhe/192999", "120")</f>
      </c>
      <c r="B37" s="4" t="s">
        <f>=HYPERLINK("https://leilaoonline.com.br/lote/detalhe/192999", "veja o vídeo!! FORD/ECOSPORT XLT; 2008/2009; PRETA; GASOLINA - FUNCIONANDO")</f>
      </c>
      <c r="C37" s="4" t="inlineStr">
        <is>
          <t>Não vendido</t>
        </is>
      </c>
      <c r="D37" s="4" t="inlineStr">
        <is>
          <t>34</t>
        </is>
      </c>
      <c r="E37" s="5" t="inlineStr">
        <is>
          <t>15.250,00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2026-04-18T08:23:28.00Z</dcterms:created>
  <dc:creator>Tellks Tecnologia</dc:creator>
  <cp:revision>0</cp:revision>
</cp:coreProperties>
</file>