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- MOTONIVELADORA - EMPILHADEIRA - GUINDASTE - CAÇAMBAS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=HYPERLINK("https://leilaoonline.com.br/lote/detalhe/190461", "020")</f>
      </c>
      <c r="B11" s="4" t="s">
        <f>=HYPERLINK("https://leilaoonline.com.br/lote/detalhe/190461", "CHEVROLET/S10 LS DD4; 2019/2020; COR FANTASIA; DIESEL; CABINE DUPLA - FUNCIONANDO - FROTA 77")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=HYPERLINK("https://leilaoonline.com.br/lote/detalhe/190460", "021")</f>
      </c>
      <c r="B12" s="4" t="s">
        <f>=HYPERLINK("https://leilaoonline.com.br/lote/detalhe/190460", "CHEVROLET/S10 LS DD4; 2018/2019; COR FANTASIA; DIESEL; CABINE DUPLA - FUNCIONANDO - FROTA 15")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72.500,00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=HYPERLINK("https://leilaoonline.com.br/lote/detalhe/190465", "025")</f>
      </c>
      <c r="B13" s="4" t="s">
        <f>=HYPERLINK("https://leilaoonline.com.br/lote/detalhe/190465", "veja o vídeo!! CHEVROLET/S10 LT DD4A; 2021/2022; BRANCA; DIESEL - FUNCIONANDO - IPVA 2023 OK")</f>
      </c>
      <c r="C13" s="4" t="inlineStr">
        <is>
          <t>Não vendido</t>
        </is>
      </c>
      <c r="D13" s="4" t="inlineStr">
        <is>
          <t>56</t>
        </is>
      </c>
      <c r="E13" s="5" t="inlineStr">
        <is>
          <t>150.000,00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=HYPERLINK("https://leilaoonline.com.br/lote/detalhe/190081", "050")</f>
      </c>
      <c r="B14" s="4" t="s">
        <f>=HYPERLINK("https://leilaoonline.com.br/lote/detalhe/190081", "veja o vídeo!! FIAT/FIORINO 1.4 FLEX; 2015/2016; BRANCA; ALCO./GASOL. - FUNCIONANDO - IPVA 2023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41.250,00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=HYPERLINK("https://leilaoonline.com.br/lote/detalhe/190082", "060")</f>
      </c>
      <c r="B15" s="4" t="s">
        <f>=HYPERLINK("https://leilaoonline.com.br/lote/detalhe/190082", "veja o vídeo!! FIAT/STRADA WORKING CE; 2015/2016; PRATA; ALCO./GASOL. - FUNCIONANDO - IPVA 2023 OK")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34.750,00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=HYPERLINK("https://leilaoonline.com.br/lote/detalhe/190462", "065")</f>
      </c>
      <c r="B16" s="4" t="s">
        <f>=HYPERLINK("https://leilaoonline.com.br/lote/detalhe/190462", "veja o vídeo!! FIAT/STRADA WORKING CE; 2016/2016; BRANCA; ALCO./GASOL. - FUNCIONANDO - IPVA 2023 OK")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=HYPERLINK("https://leilaoonline.com.br/lote/detalhe/190463", "105")</f>
      </c>
      <c r="B17" s="4" t="s">
        <f>=HYPERLINK("https://leilaoonline.com.br/lote/detalhe/190463", "CAMINHÃO IVECO/TRAKKER 720T 42TN; 2009/2010; ANO TIPO TRAÇÃO CAMINHÃO TRATOR")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71.250,00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=HYPERLINK("https://leilaoonline.com.br/lote/detalhe/189686", "106")</f>
      </c>
      <c r="B18" s="4" t="s">
        <f>=HYPERLINK("https://leilaoonline.com.br/lote/detalhe/189686", "RETROESCAVADEIRA JCB; MODELO 3CX 4X4; ANO 2016; EMPLACADA - FUNCIONANDO - PLACA FINAL 40")</f>
      </c>
      <c r="C18" s="4" t="inlineStr">
        <is>
          <t>Não vendido</t>
        </is>
      </c>
      <c r="D18" s="4" t="inlineStr">
        <is>
          <t>87</t>
        </is>
      </c>
      <c r="E18" s="5" t="inlineStr">
        <is>
          <t>169.000,00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=HYPERLINK("https://leilaoonline.com.br/lote/detalhe/189687", "107")</f>
      </c>
      <c r="B19" s="4" t="s">
        <f>=HYPERLINK("https://leilaoonline.com.br/lote/detalhe/189687", "RETROESCAVADEIRA JCB; MODELO 3CX 4X4; ANO 2016; EMPLACADA - FUNCIONANDO - PLACA FINAL 65")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144.000,00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=HYPERLINK("https://leilaoonline.com.br/lote/detalhe/189681", "110")</f>
      </c>
      <c r="B20" s="4" t="s">
        <f>=HYPERLINK("https://leilaoonline.com.br/lote/detalhe/189681", "EMPILHADEIRA ELÉTRICA MOD FB30; CAP. 3 TON.; ANO 2011; BATERIA COM 97% VIDA UTIL")</f>
      </c>
      <c r="C20" s="4" t="inlineStr">
        <is>
          <t>Vendido</t>
        </is>
      </c>
      <c r="D20" s="4" t="inlineStr">
        <is>
          <t>19</t>
        </is>
      </c>
      <c r="E20" s="5" t="inlineStr">
        <is>
          <t>23.250,00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=HYPERLINK("https://leilaoonline.com.br/lote/detalhe/189838", "115")</f>
      </c>
      <c r="B21" s="4" t="s">
        <f>=HYPERLINK("https://leilaoonline.com.br/lote/detalhe/189838", "GUINDASTE WARNING - FUNCIONANDO")</f>
      </c>
      <c r="C21" s="4" t="inlineStr">
        <is>
          <t>Vendido</t>
        </is>
      </c>
      <c r="D21" s="4" t="inlineStr">
        <is>
          <t>45</t>
        </is>
      </c>
      <c r="E21" s="5" t="inlineStr">
        <is>
          <t>28.500,00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=HYPERLINK("https://leilaoonline.com.br/lote/detalhe/189680", "120")</f>
      </c>
      <c r="B22" s="4" t="s">
        <f>=HYPERLINK("https://leilaoonline.com.br/lote/detalhe/189680", "GUINDASTE FNV BUCYRUS ERIE; CAP. DE 30 TON.; EMPLACADO - FUNCIONANDO")</f>
      </c>
      <c r="C22" s="4" t="inlineStr">
        <is>
          <t>Não vendido</t>
        </is>
      </c>
      <c r="D22" s="4" t="inlineStr">
        <is>
          <t>69</t>
        </is>
      </c>
      <c r="E22" s="5" t="inlineStr">
        <is>
          <t>56.000,00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=HYPERLINK("https://leilaoonline.com.br/lote/detalhe/189682", "125")</f>
      </c>
      <c r="B23" s="4" t="s">
        <f>=HYPERLINK("https://leilaoonline.com.br/lote/detalhe/189682", "MINI TRATOR; MARCA BALDAN; MOD TB12")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3.100,00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=HYPERLINK("https://leilaoonline.com.br/lote/detalhe/190464", "127")</f>
      </c>
      <c r="B24" s="4" t="s">
        <f>=HYPERLINK("https://leilaoonline.com.br/lote/detalhe/190464", "PÁ CARREGADEIRA MICHIGAN 75 III; ANO 1980; SEM PLAQUETA DE IDENTIFICAÇÃO")</f>
      </c>
      <c r="C24" s="4" t="inlineStr">
        <is>
          <t>Não vendido</t>
        </is>
      </c>
      <c r="D24" s="4" t="inlineStr">
        <is>
          <t>57</t>
        </is>
      </c>
      <c r="E24" s="5" t="inlineStr">
        <is>
          <t>71.250,00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=HYPERLINK("https://leilaoonline.com.br/lote/detalhe/189683", "140")</f>
      </c>
      <c r="B25" s="4" t="s">
        <f>=HYPERLINK("https://leilaoonline.com.br/lote/detalhe/189683", "MOTONIVELADORA PATROL HUBER WARCO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=HYPERLINK("https://leilaoonline.com.br/lote/detalhe/189684", "145")</f>
      </c>
      <c r="B26" s="4" t="s">
        <f>=HYPERLINK("https://leilaoonline.com.br/lote/detalhe/189684", "CAÇAMBA COMPACTADORA DE LIXO PARA CAMINHÃO TOCO")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=HYPERLINK("https://leilaoonline.com.br/lote/detalhe/189685", "150")</f>
      </c>
      <c r="B27" s="4" t="s">
        <f>=HYPERLINK("https://leilaoonline.com.br/lote/detalhe/189685", "CAÇAMBA COMPACTADORA DE LIXO PARA CAMINHÃO TOCO")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5.250,00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2026-08-27T19:47:19.00Z</dcterms:created>
  <dc:creator>Tellks Tecnologia</dc:creator>
  <cp:revision>0</cp:revision>
</cp:coreProperties>
</file>