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HC - FIAT PALIO WEEK. ADVEN. - RETROESCAVADEIRAS - GUINDASTE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=HYPERLINK("https://leilaoonline.com.br/lote/detalhe/185910", "010")</f>
      </c>
      <c r="B11" s="4" t="s">
        <f>=HYPERLINK("https://leilaoonline.com.br/lote/detalhe/185910", "FIAT STRADA HC WC CCE; 2018/2018; ALCO./GASOL. - FUNCIONANDO - PLACA FINAL E59")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=HYPERLINK("https://leilaoonline.com.br/lote/detalhe/186334", "015")</f>
      </c>
      <c r="B12" s="4" t="s">
        <f>=HYPERLINK("https://leilaoonline.com.br/lote/detalhe/186334", "veja o vídeo!! FIAT/STRADA HD WK CC E; 2019/2019; BRANCA; ALCO./GASOL. - FUNCIONANDO - IPVA 2023 OK")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=HYPERLINK("https://leilaoonline.com.br/lote/detalhe/185911", "025")</f>
      </c>
      <c r="B13" s="4" t="s">
        <f>=HYPERLINK("https://leilaoonline.com.br/lote/detalhe/185911", "FIAT PALIO WEEKEND ADVENTURE; 2018/2019; ALCO./GASOL. - FUNCIONANDO - PLACA FINAL 651")</f>
      </c>
      <c r="C13" s="4" t="inlineStr">
        <is>
          <t>Vendido</t>
        </is>
      </c>
      <c r="D13" s="4" t="inlineStr">
        <is>
          <t>61</t>
        </is>
      </c>
      <c r="E13" s="5" t="inlineStr">
        <is>
          <t>41.000,00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=HYPERLINK("https://leilaoonline.com.br/lote/detalhe/185912", "030")</f>
      </c>
      <c r="B14" s="4" t="s">
        <f>=HYPERLINK("https://leilaoonline.com.br/lote/detalhe/185912", "FIAT PALIO WEEKEND ADVENTURE; 2018/2019; ALCO./GASOL. - FUNCIONANDO - PLACA FINAL 730")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=HYPERLINK("https://leilaoonline.com.br/lote/detalhe/185913", "035")</f>
      </c>
      <c r="B15" s="4" t="s">
        <f>=HYPERLINK("https://leilaoonline.com.br/lote/detalhe/185913", "FIAT PALIO WEEKEND ADVENTURE; 2018/2019; ALCO./GASOL. - FUNCIONANDO - PLACA FINAL 749")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32.000,00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=HYPERLINK("https://leilaoonline.com.br/lote/detalhe/185914", "040")</f>
      </c>
      <c r="B16" s="4" t="s">
        <f>=HYPERLINK("https://leilaoonline.com.br/lote/detalhe/185914", "FIAT PALIO WEEKEND ADVENTURE; 2018/2019; ALCO./GASOL. - FUNCIONANDO - PLACA FINAL 814")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31.500,00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=HYPERLINK("https://leilaoonline.com.br/lote/detalhe/186333", "050")</f>
      </c>
      <c r="B17" s="4" t="s">
        <f>=HYPERLINK("https://leilaoonline.com.br/lote/detalhe/186333", "veja o vídeo!! VW/NOVA SAVEIRO RB MBVS; 2019/2020; BRANCA; ALCO./GASOL. - FUNCIONANDO - IPVA 2023 OK")</f>
      </c>
      <c r="C17" s="4" t="inlineStr">
        <is>
          <t>Não vendido</t>
        </is>
      </c>
      <c r="D17" s="4" t="inlineStr">
        <is>
          <t>57</t>
        </is>
      </c>
      <c r="E17" s="5" t="inlineStr">
        <is>
          <t>38.750,00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=HYPERLINK("https://leilaoonline.com.br/lote/detalhe/186332", "065")</f>
      </c>
      <c r="B18" s="4" t="s">
        <f>=HYPERLINK("https://leilaoonline.com.br/lote/detalhe/186332", "veja o vídeo!! CHEVROLET/MONTANA LS2; 2018/2019; PRATA; ALCO./GASOL. - FUNCIONANDO - FIPE R$ 58.277,00")</f>
      </c>
      <c r="C18" s="4" t="inlineStr">
        <is>
          <t>Não vendido</t>
        </is>
      </c>
      <c r="D18" s="4" t="inlineStr">
        <is>
          <t>92</t>
        </is>
      </c>
      <c r="E18" s="5" t="inlineStr">
        <is>
          <t>27.000,00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=HYPERLINK("https://leilaoonline.com.br/lote/detalhe/186432", "070")</f>
      </c>
      <c r="B19" s="4" t="s">
        <f>=HYPERLINK("https://leilaoonline.com.br/lote/detalhe/186432", "FIAT/DUCATO MAXI; 2001/2002; BRANCA; DIESEL - IPVA 2023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=HYPERLINK("https://leilaoonline.com.br/lote/detalhe/185915", "100")</f>
      </c>
      <c r="B20" s="4" t="s">
        <f>=HYPERLINK("https://leilaoonline.com.br/lote/detalhe/185915", "RETROESCAVADEIRA JCB; MODELO 3CX 4X4; ANO 2016; EMPLACADA - FUNCIONANDO - PLACA FINAL 68")</f>
      </c>
      <c r="C20" s="4" t="inlineStr">
        <is>
          <t>Vendido</t>
        </is>
      </c>
      <c r="D20" s="4" t="inlineStr">
        <is>
          <t>76</t>
        </is>
      </c>
      <c r="E20" s="5" t="inlineStr">
        <is>
          <t>240.000,00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=HYPERLINK("https://leilaoonline.com.br/lote/detalhe/185916", "105")</f>
      </c>
      <c r="B21" s="4" t="s">
        <f>=HYPERLINK("https://leilaoonline.com.br/lote/detalhe/185916", "RETROESCAVADEIRA JCB; MODELO 3CX 4X4; ANO 2016; EMPLACADA - FUNCIONANDO - PLACA FINAL 40")</f>
      </c>
      <c r="C21" s="4" t="inlineStr">
        <is>
          <t>Vendido</t>
        </is>
      </c>
      <c r="D21" s="4" t="inlineStr">
        <is>
          <t>66</t>
        </is>
      </c>
      <c r="E21" s="5" t="inlineStr">
        <is>
          <t>240.000,00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=HYPERLINK("https://leilaoonline.com.br/lote/detalhe/185917", "110")</f>
      </c>
      <c r="B22" s="4" t="s">
        <f>=HYPERLINK("https://leilaoonline.com.br/lote/detalhe/185917", "RETROESCAVADEIRA JCB; MODELO 3CX 4X4; ANO 2016; EMPLACADA - FUNCIONANDO - PLACA FINAL 65")</f>
      </c>
      <c r="C22" s="4" t="inlineStr">
        <is>
          <t>Vendido</t>
        </is>
      </c>
      <c r="D22" s="4" t="inlineStr">
        <is>
          <t>69</t>
        </is>
      </c>
      <c r="E22" s="5" t="inlineStr">
        <is>
          <t>240.000,00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=HYPERLINK("https://leilaoonline.com.br/lote/detalhe/186288", "115")</f>
      </c>
      <c r="B23" s="4" t="s">
        <f>=HYPERLINK("https://leilaoonline.com.br/lote/detalhe/186288", "EMPILHADEIRA ELÉTRICA MOD FB30; CAP. 3 TON.; ANO 2011; BATERIA COM 97% VIDA UTIL")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25.500,00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=HYPERLINK("https://leilaoonline.com.br/lote/detalhe/185918", "120")</f>
      </c>
      <c r="B24" s="4" t="s">
        <f>=HYPERLINK("https://leilaoonline.com.br/lote/detalhe/185918", "GUINDASTE FNV BUCYRUS ERIE; CAP. DE 30 TON.; EMPLACADO - FUNCIONANDO")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60.000,00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=HYPERLINK("https://leilaoonline.com.br/lote/detalhe/186291", "125")</f>
      </c>
      <c r="B25" s="4" t="s">
        <f>=HYPERLINK("https://leilaoonline.com.br/lote/detalhe/186291", "MINI TRATOR; MARCA BALDAN; MOD TB12")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3.400,00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=HYPERLINK("https://leilaoonline.com.br/lote/detalhe/185919", "130")</f>
      </c>
      <c r="B26" s="4" t="s">
        <f>=HYPERLINK("https://leilaoonline.com.br/lote/detalhe/185919", "PAINEL SINALIZADOR MÓVEL P/ RODOVIAS; MARCA SHEMPO; ANO 2010; EMPLACADA - FUNCIONANDO COM PAINEL SOLAR E BATERIAS; COM CARRETINHA FREE HOBBY FH5")</f>
      </c>
      <c r="C26" s="4" t="inlineStr">
        <is>
          <t>Vendido</t>
        </is>
      </c>
      <c r="D26" s="4" t="inlineStr">
        <is>
          <t>21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=HYPERLINK("https://leilaoonline.com.br/lote/detalhe/185920", "140")</f>
      </c>
      <c r="B27" s="4" t="s">
        <f>=HYPERLINK("https://leilaoonline.com.br/lote/detalhe/185920", "MOTONIVELADORA PATROL HUBER WARCO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=HYPERLINK("https://leilaoonline.com.br/lote/detalhe/185975", "145")</f>
      </c>
      <c r="B28" s="4" t="s">
        <f>=HYPERLINK("https://leilaoonline.com.br/lote/detalhe/185975", "CAÇAMBA COMPACTADORA DE LIXO PARA CAMINHÃO TOCO")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=HYPERLINK("https://leilaoonline.com.br/lote/detalhe/185976", "150")</f>
      </c>
      <c r="B29" s="4" t="s">
        <f>=HYPERLINK("https://leilaoonline.com.br/lote/detalhe/185976", "CAÇAMBA COMPACTADORA DE LIXO PARA CAMINHÃO TOCO")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=HYPERLINK("https://leilaoonline.com.br/lote/detalhe/186289", "155")</f>
      </c>
      <c r="B30" s="4" t="s">
        <f>=HYPERLINK("https://leilaoonline.com.br/lote/detalhe/186289", "COMPACTADOR DE LIXO; MARCA PLANALTO; 19 METROS CUBICOS; PARA CAMINHÃO TRUCADO")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=HYPERLINK("https://leilaoonline.com.br/lote/detalhe/186290", "160")</f>
      </c>
      <c r="B31" s="4" t="s">
        <f>=HYPERLINK("https://leilaoonline.com.br/lote/detalhe/186290", "COMPACTADOR DE LIXO; MARCA PLANALTO; 19 METROS CUBICOS; PARA CAMINHÃO TRUCADO")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2026-07-13T11:16:45.00Z</dcterms:created>
  <dc:creator>Tellks Tecnologia</dc:creator>
  <cp:revision>0</cp:revision>
</cp:coreProperties>
</file>