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Empilhadeira • Tratores New H., Valm., Etc • Impl. Agrícs. • Carretas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=HYPERLINK("https://leilaoonline.com.br/lote/detalhe/178947", "040")</f>
      </c>
      <c r="B11" s="4" t="s">
        <f>=HYPERLINK("https://leilaoonline.com.br/lote/detalhe/178947",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=HYPERLINK("https://leilaoonline.com.br/lote/detalhe/178944", "045")</f>
      </c>
      <c r="B12" s="4" t="s">
        <f>=HYPERLINK("https://leilaoonline.com.br/lote/detalhe/178944", "CAMINHÃO M. BENZ/L 1618; 1995/1995; BRANCA; DIESEL - FUNCIONANDO")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64.000,00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=HYPERLINK("https://leilaoonline.com.br/lote/detalhe/178950", "046")</f>
      </c>
      <c r="B13" s="4" t="s">
        <f>=HYPERLINK("https://leilaoonline.com.br/lote/detalhe/178950", "CAMINHÃO M. BENZ/L 1620; 1997/1997; BRANCA; DIESEL; BASCULANTE; DIFERENCIAL ROCKWEEL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106.000,00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=HYPERLINK("https://leilaoonline.com.br/lote/detalhe/178945", "047")</f>
      </c>
      <c r="B14" s="4" t="s">
        <f>=HYPERLINK("https://leilaoonline.com.br/lote/detalhe/178945",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49.750,00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=HYPERLINK("https://leilaoonline.com.br/lote/detalhe/178949", "048")</f>
      </c>
      <c r="B15" s="4" t="s">
        <f>=HYPERLINK("https://leilaoonline.com.br/lote/detalhe/178949", "CAMINHÃO M. BENZ/L 1113; 1976/1976; AMARELA; DIESEL; TURBINADO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=HYPERLINK("https://leilaoonline.com.br/lote/detalhe/178951", "055")</f>
      </c>
      <c r="B16" s="4" t="s">
        <f>=HYPERLINK("https://leilaoonline.com.br/lote/detalhe/178951", "CAMINHÃO FORD/F4000; 1984/1984; AMARELA; DIESEL; MOTOR MWM226 -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=HYPERLINK("https://leilaoonline.com.br/lote/detalhe/178954", "056")</f>
      </c>
      <c r="B17" s="4" t="s">
        <f>=HYPERLINK("https://leilaoonline.com.br/lote/detalhe/178954", "CAMINHÃO FORD/FORD F 4000; 1981/1982; AZUL; DIESEL; MOTOR MWM - FUNCIONANDO")</f>
      </c>
      <c r="C17" s="4" t="inlineStr">
        <is>
          <t>Vendido</t>
        </is>
      </c>
      <c r="D17" s="4" t="inlineStr">
        <is>
          <t>59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=HYPERLINK("https://leilaoonline.com.br/lote/detalhe/178952", "060")</f>
      </c>
      <c r="B18" s="4" t="s">
        <f>=HYPERLINK("https://leilaoonline.com.br/lote/detalhe/178952", "CAMIONETA FORD/SR DESERTER; 1993/1993; BRANCA; DIESEL; TURBINADA; HIDRÁULICA (DESLIGA NA CHAVE)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=HYPERLINK("https://leilaoonline.com.br/lote/detalhe/178953", "061")</f>
      </c>
      <c r="B19" s="4" t="s">
        <f>=HYPERLINK("https://leilaoonline.com.br/lote/detalhe/178953", "CAMINHONETE FORD/F100; 1973/1973; AZUL; DIESEL; MOTOR MERCEDES 608 -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=HYPERLINK("https://leilaoonline.com.br/lote/detalhe/178946", "065")</f>
      </c>
      <c r="B20" s="4" t="s">
        <f>=HYPERLINK("https://leilaoonline.com.br/lote/detalhe/178946", "CAMINHONETE GM/S10 2.8 D; 2002/2002; BRANCA;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=HYPERLINK("https://leilaoonline.com.br/lote/detalhe/178948", "066")</f>
      </c>
      <c r="B21" s="4" t="s">
        <f>=HYPERLINK("https://leilaoonline.com.br/lote/detalhe/178948", "GM/S10 2.4 D; 2001/2002; BRANCA; GASOLINA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=HYPERLINK("https://leilaoonline.com.br/lote/detalhe/178536", "100")</f>
      </c>
      <c r="B22" s="4" t="s">
        <f>=HYPERLINK("https://leilaoonline.com.br/lote/detalhe/178536", "veja o vídeo!! TRATOR NEW HOLLAND TS 110CV 4X4; ANO 2012")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100.000,00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=HYPERLINK("https://leilaoonline.com.br/lote/detalhe/178547", "101")</f>
      </c>
      <c r="B23" s="4" t="s">
        <f>=HYPERLINK("https://leilaoonline.com.br/lote/detalhe/178547",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91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=HYPERLINK("https://leilaoonline.com.br/lote/detalhe/179331", "102")</f>
      </c>
      <c r="B24" s="4" t="s">
        <f>=HYPERLINK("https://leilaoonline.com.br/lote/detalhe/179331", "GUINDASTE HYSTER CANARINHO CAP 4 TON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=HYPERLINK("https://leilaoonline.com.br/lote/detalhe/179330", "103")</f>
      </c>
      <c r="B25" s="4" t="s">
        <f>=HYPERLINK("https://leilaoonline.com.br/lote/detalhe/179330", "MOTONIVELADORA HUBER WARCO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12.750,00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=HYPERLINK("https://leilaoonline.com.br/lote/detalhe/179454", "104")</f>
      </c>
      <c r="B26" s="4" t="s">
        <f>=HYPERLINK("https://leilaoonline.com.br/lote/detalhe/179454", "TRATOR MASSEY FERGUSON MOD 275; ANO 2009; COM APENAS 7.000 HORAS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=HYPERLINK("https://leilaoonline.com.br/lote/detalhe/178537", "105")</f>
      </c>
      <c r="B27" s="4" t="s">
        <f>=HYPERLINK("https://leilaoonline.com.br/lote/detalhe/178537", "veja o vídeo!! PÁ CARREGADEIRA; CATERPILLAR 930; ANO 1985; FREIO A DISCO - FUNCIONANDO")</f>
      </c>
      <c r="C27" s="4" t="inlineStr">
        <is>
          <t>Não vendido</t>
        </is>
      </c>
      <c r="D27" s="4" t="inlineStr">
        <is>
          <t>97</t>
        </is>
      </c>
      <c r="E27" s="5" t="inlineStr">
        <is>
          <t>88.500,00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=HYPERLINK("https://leilaoonline.com.br/lote/detalhe/180075", "108")</f>
      </c>
      <c r="B28" s="4" t="s">
        <f>=HYPERLINK("https://leilaoonline.com.br/lote/detalhe/180075", "TRATOR MASSEY FERGUSON 290 COM EQUIPAMENTO CONCHA")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=HYPERLINK("https://leilaoonline.com.br/lote/detalhe/179794", "109")</f>
      </c>
      <c r="B29" s="4" t="s">
        <f>=HYPERLINK("https://leilaoonline.com.br/lote/detalhe/179794", "TRATOR MASSEY FERGUSSON 35X (MOTOR 4 CILINDROS)")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=HYPERLINK("https://leilaoonline.com.br/lote/detalhe/178541", "110")</f>
      </c>
      <c r="B30" s="4" t="s">
        <f>=HYPERLINK("https://leilaoonline.com.br/lote/detalhe/178541", "TRATOR MASSEY FERGUSON 50X; ANO 1970 -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=HYPERLINK("https://leilaoonline.com.br/lote/detalhe/178539", "112")</f>
      </c>
      <c r="B31" s="4" t="s">
        <f>=HYPERLINK("https://leilaoonline.com.br/lote/detalhe/178539", "VALMET KD112; SEM ANO DE IDENTIFICAÇÃO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=HYPERLINK("https://leilaoonline.com.br/lote/detalhe/178540", "113")</f>
      </c>
      <c r="B32" s="4" t="s">
        <f>=HYPERLINK("https://leilaoonline.com.br/lote/detalhe/178540", "TRATOR FORD 4610; ANO 1989 - FUNCIONANDO")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40.750,00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=HYPERLINK("https://leilaoonline.com.br/lote/detalhe/178542", "114")</f>
      </c>
      <c r="B33" s="4" t="s">
        <f>=HYPERLINK("https://leilaoonline.com.br/lote/detalhe/178542", "TRATOR MASSEY FERGUSON 65X; ANO 1970 - FUNCIONANDO")</f>
      </c>
      <c r="C33" s="4" t="inlineStr">
        <is>
          <t>Não vendido</t>
        </is>
      </c>
      <c r="D33" s="4" t="inlineStr">
        <is>
          <t>98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=HYPERLINK("https://leilaoonline.com.br/lote/detalhe/178538", "121")</f>
      </c>
      <c r="B34" s="4" t="s">
        <f>=HYPERLINK("https://leilaoonline.com.br/lote/detalhe/178538", "TRATOR MASSEY FERGUSON 65X; ANO 73; CANELA QUADRADA; 3 MARCHAS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=HYPERLINK("https://leilaoonline.com.br/lote/detalhe/178543", "125")</f>
      </c>
      <c r="B35" s="4" t="s">
        <f>=HYPERLINK("https://leilaoonline.com.br/lote/detalhe/178543", "veja o vídeo!! TRATOR MASSEY FERGUSON 65 X; ANO 71; CANELA REDONDA; 3 MARCHAS")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=HYPERLINK("https://leilaoonline.com.br/lote/detalhe/178545", "159")</f>
      </c>
      <c r="B36" s="4" t="s">
        <f>=HYPERLINK("https://leilaoonline.com.br/lote/detalhe/178545", "SUCATA DE TRELIÇA, TELHAS E OUTROS")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=HYPERLINK("https://leilaoonline.com.br/lote/detalhe/178544", "160")</f>
      </c>
      <c r="B37" s="4" t="s">
        <f>=HYPERLINK("https://leilaoonline.com.br/lote/detalhe/178544", "LANCHA (INFORMAÇÕES NAS ESPECIFICAÇÕES)")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=HYPERLINK("https://leilaoonline.com.br/lote/detalhe/179795", "163")</f>
      </c>
      <c r="B38" s="4" t="s">
        <f>=HYPERLINK("https://leilaoonline.com.br/lote/detalhe/179795", "LOTE COM 4 IMPLEMENTOS")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=HYPERLINK("https://leilaoonline.com.br/lote/detalhe/178546", "164")</f>
      </c>
      <c r="B39" s="4" t="s">
        <f>=HYPERLINK("https://leilaoonline.com.br/lote/detalhe/178546", "CARRETEL DE IRRIGAÇÃO ASPERFLEX DE 75 MM (APROXIMADAMENTE 250M DE MANGUEIRA)")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=HYPERLINK("https://leilaoonline.com.br/lote/detalhe/178548", "166")</f>
      </c>
      <c r="B40" s="4" t="s">
        <f>=HYPERLINK("https://leilaoonline.com.br/lote/detalhe/178548", "LOTE COM 4 EXAUSTORES CENTRIFUGO")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=HYPERLINK("https://leilaoonline.com.br/lote/detalhe/178558", "168")</f>
      </c>
      <c r="B41" s="4" t="s">
        <f>=HYPERLINK("https://leilaoonline.com.br/lote/detalhe/178558", "ROÇADEIRA; MARCA SANTA ISABEL; 1,70M DE CORTE; GIRO LIVRE; REGULAGEM DE ALTURA")</f>
      </c>
      <c r="C41" s="4" t="inlineStr">
        <is>
          <t>Não vendido</t>
        </is>
      </c>
      <c r="D41" s="4" t="inlineStr">
        <is>
          <t>47</t>
        </is>
      </c>
      <c r="E41" s="5" t="inlineStr">
        <is>
          <t>7.900,00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=HYPERLINK("https://leilaoonline.com.br/lote/detalhe/178556", "169")</f>
      </c>
      <c r="B42" s="4" t="s">
        <f>=HYPERLINK("https://leilaoonline.com.br/lote/detalhe/178556", "ADUBADEIRA")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=HYPERLINK("https://leilaoonline.com.br/lote/detalhe/178557", "170")</f>
      </c>
      <c r="B43" s="4" t="s">
        <f>=HYPERLINK("https://leilaoonline.com.br/lote/detalhe/178557", "GRADE ARADORA DE BOI; 12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=HYPERLINK("https://leilaoonline.com.br/lote/detalhe/178551", "180")</f>
      </c>
      <c r="B44" s="4" t="s">
        <f>=HYPERLINK("https://leilaoonline.com.br/lote/detalhe/178551", "ARADO AIVECA; MARCA IKEDA; 3 HASTES COM DESARME DE MOLA")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=HYPERLINK("https://leilaoonline.com.br/lote/detalhe/178552", "181")</f>
      </c>
      <c r="B45" s="4" t="s">
        <f>=HYPERLINK("https://leilaoonline.com.br/lote/detalhe/178552", "ARADO TATU; 3 HASTES FIXAS")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=HYPERLINK("https://leilaoonline.com.br/lote/detalhe/178553", "182")</f>
      </c>
      <c r="B46" s="4" t="s">
        <f>=HYPERLINK("https://leilaoonline.com.br/lote/detalhe/178553", "ARADO MASCHIETTO; 3 HASTES FIXAS")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=HYPERLINK("https://leilaoonline.com.br/lote/detalhe/178549", "184")</f>
      </c>
      <c r="B47" s="4" t="s">
        <f>=HYPERLINK("https://leilaoonline.com.br/lote/detalhe/178549", "ARADO SANTA IZABEL; COM REVERSÍVEL; 3 BACIAS")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=HYPERLINK("https://leilaoonline.com.br/lote/detalhe/178550", "185")</f>
      </c>
      <c r="B48" s="4" t="s">
        <f>=HYPERLINK("https://leilaoonline.com.br/lote/detalhe/178550", "ADUBADEIRA TATU; 4 LINHAS")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=HYPERLINK("https://leilaoonline.com.br/lote/detalhe/178554", "186")</f>
      </c>
      <c r="B49" s="4" t="s">
        <f>=HYPERLINK("https://leilaoonline.com.br/lote/detalhe/178554", "PICADEIRA DE CANA; COM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=HYPERLINK("https://leilaoonline.com.br/lote/detalhe/178555", "187")</f>
      </c>
      <c r="B50" s="4" t="s">
        <f>=HYPERLINK("https://leilaoonline.com.br/lote/detalhe/178555", "CALCAREADEIRA DE 2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=HYPERLINK("https://leilaoonline.com.br/lote/detalhe/178559", "189")</f>
      </c>
      <c r="B51" s="4" t="s">
        <f>=HYPERLINK("https://leilaoonline.com.br/lote/detalhe/178559", "ENSILADEIRA MENTA; ANO 2013 -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=HYPERLINK("https://leilaoonline.com.br/lote/detalhe/178560", "190")</f>
      </c>
      <c r="B52" s="4" t="s">
        <f>=HYPERLINK("https://leilaoonline.com.br/lote/detalhe/178560", "ROÇADEIRA AGR.; ANO 2001")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=HYPERLINK("https://leilaoonline.com.br/lote/detalhe/178562", "191")</f>
      </c>
      <c r="B53" s="4" t="s">
        <f>=HYPERLINK("https://leilaoonline.com.br/lote/detalhe/178562", "SUBSOLADOR 9 HASTES DE CONTROLE REMOTO")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=HYPERLINK("https://leilaoonline.com.br/lote/detalhe/178561", "192")</f>
      </c>
      <c r="B54" s="4" t="s">
        <f>=HYPERLINK("https://leilaoonline.com.br/lote/detalhe/178561", "JOGO DE RODAS COM PNEUS FORD; 6 FUROS; 265X65XR17")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=HYPERLINK("https://leilaoonline.com.br/lote/detalhe/178567", "193")</f>
      </c>
      <c r="B55" s="4" t="s">
        <f>=HYPERLINK("https://leilaoonline.com.br/lote/detalhe/178567", "TANQUE 2000L; MARCA FMC")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=HYPERLINK("https://leilaoonline.com.br/lote/detalhe/178568", "194")</f>
      </c>
      <c r="B56" s="4" t="s">
        <f>=HYPERLINK("https://leilaoonline.com.br/lote/detalhe/178568", "BATEDEIRA DE CEREAIS; MARCA MIAC CM3RA")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=HYPERLINK("https://leilaoonline.com.br/lote/detalhe/178571", "197")</f>
      </c>
      <c r="B57" s="4" t="s">
        <f>=HYPERLINK("https://leilaoonline.com.br/lote/detalhe/178571", "BAÚ PARA CARGA VIVA - COMPRIMENTO 6.45, ALTURA 2.40, LARGURA 2.50")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=HYPERLINK("https://leilaoonline.com.br/lote/detalhe/178572", "198")</f>
      </c>
      <c r="B58" s="4" t="s">
        <f>=HYPERLINK("https://leilaoonline.com.br/lote/detalhe/178572", "MUNCK MOTOCANA (NO ESTADO)")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=HYPERLINK("https://leilaoonline.com.br/lote/detalhe/180076", "199")</f>
      </c>
      <c r="B59" s="4" t="s">
        <f>=HYPERLINK("https://leilaoonline.com.br/lote/detalhe/180076", "CARRETA 4 RODAS PARA TRATOR")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=HYPERLINK("https://leilaoonline.com.br/lote/detalhe/178570", "200")</f>
      </c>
      <c r="B60" s="4" t="s">
        <f>=HYPERLINK("https://leilaoonline.com.br/lote/detalhe/178570", "GAIOLA BOIADEIRA; ANO 2014; COMPRIMENTO DA GAIOLA: 7M X 2,50M")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=HYPERLINK("https://leilaoonline.com.br/lote/detalhe/178569", "201")</f>
      </c>
      <c r="B61" s="4" t="s">
        <f>=HYPERLINK("https://leilaoonline.com.br/lote/detalhe/178569", "SAID; 4M DE COMP.; 2,20 DE LARG.; 2,30 DE ALT.")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=HYPERLINK("https://leilaoonline.com.br/lote/detalhe/178566", "203")</f>
      </c>
      <c r="B62" s="4" t="s">
        <f>=HYPERLINK("https://leilaoonline.com.br/lote/detalhe/178566", "SAIDER MARCA FACHINI 7000X2; 4X2; 80 ASSOALHO CHAPEADO")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=HYPERLINK("https://leilaoonline.com.br/lote/detalhe/178564", "204")</f>
      </c>
      <c r="B63" s="4" t="s">
        <f>=HYPERLINK("https://leilaoonline.com.br/lote/detalhe/178564", "SAIDER (MEDIDAS: 6,60M DE COMPRIMENTO, 2,60 DE LARGURA; 2,90 DE ALTURA); ASSOALHO CHAPA DE FERRO")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=HYPERLINK("https://leilaoonline.com.br/lote/detalhe/178563", "205")</f>
      </c>
      <c r="B64" s="4" t="s">
        <f>=HYPERLINK("https://leilaoonline.com.br/lote/detalhe/178563", "CARRETA PARA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=HYPERLINK("https://leilaoonline.com.br/lote/detalhe/178565", "206")</f>
      </c>
      <c r="B65" s="4" t="s">
        <f>=HYPERLINK("https://leilaoonline.com.br/lote/detalhe/178565", "CARRETA PARA PLANTIO DE CANA")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=HYPERLINK("https://leilaoonline.com.br/lote/detalhe/178573", "207")</f>
      </c>
      <c r="B66" s="4" t="s">
        <f>=HYPERLINK("https://leilaoonline.com.br/lote/detalhe/178573", "CARROCERIA PARA CAMINHÃO; MERCEDES BENZ; 7,30 METROS DE COMPRIMENTO")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=HYPERLINK("https://leilaoonline.com.br/lote/detalhe/178574", "208")</f>
      </c>
      <c r="B67" s="4" t="s">
        <f>=HYPERLINK("https://leilaoonline.com.br/lote/detalhe/178574", "CONTAINER MARÍTIMO DE 6 METROS")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=HYPERLINK("https://leilaoonline.com.br/lote/detalhe/178575", "209")</f>
      </c>
      <c r="B68" s="4" t="s">
        <f>=HYPERLINK("https://leilaoonline.com.br/lote/detalhe/178575", "CARROÇA COM FREIO E ARREIO")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=HYPERLINK("https://leilaoonline.com.br/lote/detalhe/178576", "210")</f>
      </c>
      <c r="B69" s="4" t="s">
        <f>=HYPERLINK("https://leilaoonline.com.br/lote/detalhe/178576", "BAÚ PARA CAMINHÃO 3/4 (COMPRIMENTO 4.20; LARGURA 2.30; ALTURA 2.10)")</f>
      </c>
      <c r="C69" s="4" t="inlineStr">
        <is>
          <t>Não vendido</t>
        </is>
      </c>
      <c r="D69" s="4" t="inlineStr">
        <is>
          <t>18</t>
        </is>
      </c>
      <c r="E69" s="5" t="inlineStr">
        <is>
          <t>5.250,00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2026-04-16T06:04:34.00Z</dcterms:created>
  <dc:creator>Tellks Tecnologia</dc:creator>
  <cp:revision>0</cp:revision>
</cp:coreProperties>
</file>