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2020 • L200 • Yaris • Kombi • Ducato 07 • Fiorinos • Jumper • Kombi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=HYPERLINK("https://leilaoonline.com.br/lote/detalhe/166673", "008")</f>
      </c>
      <c r="B11" s="4" t="s">
        <f>=HYPERLINK("https://leilaoonline.com.br/lote/detalhe/166673", "TOYOTA/COROLLA XEI20FLEX; 2018//2019; PRETA; ALCO./GASOL. - FUNCIONANDO")</f>
      </c>
      <c r="C11" s="4" t="inlineStr">
        <is>
          <t>Não vendido</t>
        </is>
      </c>
      <c r="D11" s="4" t="inlineStr">
        <is>
          <t>60</t>
        </is>
      </c>
      <c r="E11" s="5" t="inlineStr">
        <is>
          <t>101.000,00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=HYPERLINK("https://leilaoonline.com.br/lote/detalhe/166679", "009")</f>
      </c>
      <c r="B12" s="4" t="s">
        <f>=HYPERLINK("https://leilaoonline.com.br/lote/detalhe/166679", "VW/UP MOVE MB TSI; 2015/2016; PRETO; ALCO./GASOL.- FUNCIONANDO - FROTA J64")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21.500,00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=HYPERLINK("https://leilaoonline.com.br/lote/detalhe/166658", "010")</f>
      </c>
      <c r="B13" s="4" t="s">
        <f>=HYPERLINK("https://leilaoonline.com.br/lote/detalhe/166658", "veja o vídeo!! I/CITROEN C4PIC EXC A 7L; 2008/2009; PRATA; GASOLINA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=HYPERLINK("https://leilaoonline.com.br/lote/detalhe/166660", "011")</f>
      </c>
      <c r="B14" s="4" t="s">
        <f>=HYPERLINK("https://leilaoonline.com.br/lote/detalhe/166660", "I/FORD FOCUS 2.0L HA; 2008/2009; PRETA; GASOLINA - FUNCIONANDO")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11.000,00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=HYPERLINK("https://leilaoonline.com.br/lote/detalhe/167063", "012")</f>
      </c>
      <c r="B15" s="4" t="s">
        <f>=HYPERLINK("https://leilaoonline.com.br/lote/detalhe/167063", "I/CHEV SONIC LT HB MT; 2013/2013; BRANCA; ALCO./GASOL. - FUNCIONANDO")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12.000,00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=HYPERLINK("https://leilaoonline.com.br/lote/detalhe/166675", "013")</f>
      </c>
      <c r="B16" s="4" t="s">
        <f>=HYPERLINK("https://leilaoonline.com.br/lote/detalhe/166675", "veja o vídeo!! I/VW AMAROK CD 4X4 SE; 2013/2014; PRETA; DIESEL")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41.500,00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=HYPERLINK("https://leilaoonline.com.br/lote/detalhe/166672", "014")</f>
      </c>
      <c r="B17" s="4" t="s">
        <f>=HYPERLINK("https://leilaoonline.com.br/lote/detalhe/166672", "veja o vídeo!! FIAT/FIORINO IE; 2005/2005; BRANCA; GASOLINA - FUNCIONANDO")</f>
      </c>
      <c r="C17" s="4" t="inlineStr">
        <is>
          <t>Não vendido</t>
        </is>
      </c>
      <c r="D17" s="4" t="inlineStr">
        <is>
          <t>38</t>
        </is>
      </c>
      <c r="E17" s="5" t="inlineStr">
        <is>
          <t>19.500,00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=HYPERLINK("https://leilaoonline.com.br/lote/detalhe/167029", "015")</f>
      </c>
      <c r="B18" s="4" t="s">
        <f>=HYPERLINK("https://leilaoonline.com.br/lote/detalhe/167029", "veja o vídeo!! CHEVROLET/S10 LT DD4A; 2019/2020; PRATA; DIESEL - FUNC. - IPVA 2023 OK - FIPE R$ 177.000,00")</f>
      </c>
      <c r="C18" s="4" t="inlineStr">
        <is>
          <t>Não vendido</t>
        </is>
      </c>
      <c r="D18" s="4" t="inlineStr">
        <is>
          <t>73</t>
        </is>
      </c>
      <c r="E18" s="5" t="inlineStr">
        <is>
          <t>119.250,00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=HYPERLINK("https://leilaoonline.com.br/lote/detalhe/166736", "016")</f>
      </c>
      <c r="B19" s="4" t="s">
        <f>=HYPERLINK("https://leilaoonline.com.br/lote/detalhe/166736", "veja o vídeo!! MMC/L200 OUTDOOR; 2008/2009; PRETA; DIESEL - FUNCIONANDO")</f>
      </c>
      <c r="C19" s="4" t="inlineStr">
        <is>
          <t>Não vendido</t>
        </is>
      </c>
      <c r="D19" s="4" t="inlineStr">
        <is>
          <t>52</t>
        </is>
      </c>
      <c r="E19" s="5" t="inlineStr">
        <is>
          <t>52.000,00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=HYPERLINK("https://leilaoonline.com.br/lote/detalhe/166669", "017")</f>
      </c>
      <c r="B20" s="4" t="s">
        <f>=HYPERLINK("https://leilaoonline.com.br/lote/detalhe/166669", "veja o vídeo!! TOYOTA/YARIS HB XL 13 AT; 2018/2019; VERMELHA; ALCO./GASOL. - FUNCIONANDO")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32.750,00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=HYPERLINK("https://leilaoonline.com.br/lote/detalhe/166664", "019")</f>
      </c>
      <c r="B21" s="4" t="s">
        <f>=HYPERLINK("https://leilaoonline.com.br/lote/detalhe/166664", "FIAT/DUCATO MAXICARGO; 2006/2007; AMARELA; DIESEL - IPVA 2023 OK")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13.000,00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=HYPERLINK("https://leilaoonline.com.br/lote/detalhe/166665", "020")</f>
      </c>
      <c r="B22" s="4" t="s">
        <f>=HYPERLINK("https://leilaoonline.com.br/lote/detalhe/166665", "veja o vídeo!! VW/KOMBI FURGÃO; 2009/2009; BRANCA; ALCO./GASOL. - FUNCIONANDO - IPVA 2023 OK")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16.000,00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=HYPERLINK("https://leilaoonline.com.br/lote/detalhe/166666", "021")</f>
      </c>
      <c r="B23" s="4" t="s">
        <f>=HYPERLINK("https://leilaoonline.com.br/lote/detalhe/166666", "GM/S10 2.4 D; 2001/2002; BRANCA; GASOLINA - FUNCIONANDO")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=HYPERLINK("https://leilaoonline.com.br/lote/detalhe/167028", "022")</f>
      </c>
      <c r="B24" s="4" t="s">
        <f>=HYPERLINK("https://leilaoonline.com.br/lote/detalhe/167028", "veja o vídeo!! FIAT/FIORINO FLEX; 2011/2012; BRANCA; ALCO./GASOL. - FUNCIONANDO")</f>
      </c>
      <c r="C24" s="4" t="inlineStr">
        <is>
          <t>Não vendido</t>
        </is>
      </c>
      <c r="D24" s="4" t="inlineStr">
        <is>
          <t>45</t>
        </is>
      </c>
      <c r="E24" s="5" t="inlineStr">
        <is>
          <t>26.500,00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=HYPERLINK("https://leilaoonline.com.br/lote/detalhe/166667", "023")</f>
      </c>
      <c r="B25" s="4" t="s">
        <f>=HYPERLINK("https://leilaoonline.com.br/lote/detalhe/166667", "FIAT/FIORINO IE; 2006/2006; BRANCA; GASOLINA - FUNCIONANDO")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18.750,00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=HYPERLINK("https://leilaoonline.com.br/lote/detalhe/166663", "025")</f>
      </c>
      <c r="B26" s="4" t="s">
        <f>=HYPERLINK("https://leilaoonline.com.br/lote/detalhe/166663", "YAMAHA/MT-03; 2008/2008; PRETA; GASOLINA - FUNCIONANDO")</f>
      </c>
      <c r="C26" s="4" t="inlineStr">
        <is>
          <t>Não vendido</t>
        </is>
      </c>
      <c r="D26" s="4" t="inlineStr">
        <is>
          <t>103</t>
        </is>
      </c>
      <c r="E26" s="5" t="inlineStr">
        <is>
          <t>16.300,00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=HYPERLINK("https://leilaoonline.com.br/lote/detalhe/166670", "027")</f>
      </c>
      <c r="B27" s="4" t="s">
        <f>=HYPERLINK("https://leilaoonline.com.br/lote/detalhe/166670", "veja o vídeo!! VW/GOL CL; 1989/1989; BEGE; GASOLINA - FUNCIONANDO")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4.750,00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=HYPERLINK("https://leilaoonline.com.br/lote/detalhe/166659", "029")</f>
      </c>
      <c r="B28" s="4" t="s">
        <f>=HYPERLINK("https://leilaoonline.com.br/lote/detalhe/166659", "veja o vídeo!! GM/S10 2.2 D; 2000/2000; BRANCA; GASOLINA - FUNCIONANDO")</f>
      </c>
      <c r="C28" s="4" t="inlineStr">
        <is>
          <t>Não vendido</t>
        </is>
      </c>
      <c r="D28" s="4" t="inlineStr">
        <is>
          <t>44</t>
        </is>
      </c>
      <c r="E28" s="5" t="inlineStr">
        <is>
          <t>13.750,00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=HYPERLINK("https://leilaoonline.com.br/lote/detalhe/166662", "033")</f>
      </c>
      <c r="B29" s="4" t="s">
        <f>=HYPERLINK("https://leilaoonline.com.br/lote/detalhe/166662", "veja o vídeo!! TOYOTA/ETIOS HB XLS; 2013/2013; PRETA; ALCO./GASOL. - FUNCIONANDO")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26.000,00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=HYPERLINK("https://leilaoonline.com.br/lote/detalhe/166661", "034")</f>
      </c>
      <c r="B30" s="4" t="s">
        <f>=HYPERLINK("https://leilaoonline.com.br/lote/detalhe/166661", "veja o vídeo!! I/CITROEN JUMPY FURGAOPK; 2021/2022; BRANCA; DIESEL - FUNCIONANDO - APROX. 16.000KM")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73.750,00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=HYPERLINK("https://leilaoonline.com.br/lote/detalhe/166671", "036")</f>
      </c>
      <c r="B31" s="4" t="s">
        <f>=HYPERLINK("https://leilaoonline.com.br/lote/detalhe/166671", "veja o vídeo!! VW/NOVO GOL TL MCV; 2017/2017; BRANCA; ALCO./GASOL. - FUNCIONANDO - FIPE: 45.385,00")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28.750,00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=HYPERLINK("https://leilaoonline.com.br/lote/detalhe/166677", "043")</f>
      </c>
      <c r="B32" s="4" t="s">
        <f>=HYPERLINK("https://leilaoonline.com.br/lote/detalhe/166677", "VW/SAVEIRO 1.6; 2009/2010; BRANCA; ALCO./GASOL. - FUNCIONANDO")</f>
      </c>
      <c r="C32" s="4" t="inlineStr">
        <is>
          <t>Não vendido</t>
        </is>
      </c>
      <c r="D32" s="4" t="inlineStr">
        <is>
          <t>15</t>
        </is>
      </c>
      <c r="E32" s="5" t="inlineStr">
        <is>
          <t>21.500,00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=HYPERLINK("https://leilaoonline.com.br/lote/detalhe/166674", "051")</f>
      </c>
      <c r="B33" s="4" t="s">
        <f>=HYPERLINK("https://leilaoonline.com.br/lote/detalhe/166674", "I/HONDA CBR 600RR; 2010/2011; CINZA; GASOLINA - FUNCIONANDO - APROX. 56.000KM")</f>
      </c>
      <c r="C33" s="4" t="inlineStr">
        <is>
          <t>Não vendido</t>
        </is>
      </c>
      <c r="D33" s="4" t="inlineStr">
        <is>
          <t>74</t>
        </is>
      </c>
      <c r="E33" s="5" t="inlineStr">
        <is>
          <t>39.500,00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=HYPERLINK("https://leilaoonline.com.br/lote/detalhe/166676", "054")</f>
      </c>
      <c r="B34" s="4" t="s">
        <f>=HYPERLINK("https://leilaoonline.com.br/lote/detalhe/166676", "PEUGEOT/207PASSION XS A; 2010/2011; PRATA; ALCO./GASOL. - FUNCIONANDO")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10.500,00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=HYPERLINK("https://leilaoonline.com.br/lote/detalhe/166678", "076")</f>
      </c>
      <c r="B35" s="4" t="s">
        <f>=HYPERLINK("https://leilaoonline.com.br/lote/detalhe/166678", "FIAT PALIO WEEKEND ADVENTURE; 2018/2018; PRATA; ALCO./GASOL. - FUNCIONANDO - FROTA 983; CP 126")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3.750,00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=HYPERLINK("https://leilaoonline.com.br/lote/detalhe/166680", "090")</f>
      </c>
      <c r="B36" s="4" t="s">
        <f>=HYPERLINK("https://leilaoonline.com.br/lote/detalhe/166680", "FIAT PALIO WEEKEND ADVENTURE; 2018/2018; PRATA; ALCO./GASOL. - FUNCIONANDO - FROTA 974; CP 122")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3.750,00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=HYPERLINK("https://leilaoonline.com.br/lote/detalhe/166681", "108")</f>
      </c>
      <c r="B37" s="4" t="s">
        <f>=HYPERLINK("https://leilaoonline.com.br/lote/detalhe/166681", "FIAT PALIO WEEKEND ADVENTURE; 2018/2018; PRATA; ALCO./GASOL. - FUNCIONANDO - FROTA 403; CP 123")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3.750,00</t>
        </is>
      </c>
      <c r="F37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2026-08-27T20:29:27.00Z</dcterms:created>
  <dc:creator>Tellks Tecnologia</dc:creator>
  <cp:revision>0</cp:revision>
</cp:coreProperties>
</file>