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Cruze 22 • Kombi Furgao • S10 • Montana • Saveiro • Fiorino • Hilux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=HYPERLINK("https://leilaoonline.com.br/lote/detalhe/161738", "029")</f>
      </c>
      <c r="B11" s="4" t="s">
        <f>=HYPERLINK("https://leilaoonline.com.br/lote/detalhe/161738", "veja o vídeo!! GM/S10 2.2 D; 2000/2000; BRANCA; GASOLINA - FUNCIONANDO")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13.000,00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=HYPERLINK("https://leilaoonline.com.br/lote/detalhe/161734", "031")</f>
      </c>
      <c r="B12" s="4" t="s">
        <f>=HYPERLINK("https://leilaoonline.com.br/lote/detalhe/161734", "veja o vídeo!! CHEVROLET/MONTANA LS2; 2016/2017; BRANCA; ALCO./GASOL.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26.250,00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=HYPERLINK("https://leilaoonline.com.br/lote/detalhe/161736", "032")</f>
      </c>
      <c r="B13" s="4" t="s">
        <f>=HYPERLINK("https://leilaoonline.com.br/lote/detalhe/161736", "veja o vídeo!! I/CITROEN C4PIC EXC A 7L; 2008/2009; PRATA; GASOLINA - FUNCIONANDO")</f>
      </c>
      <c r="C13" s="4" t="inlineStr">
        <is>
          <t>Não vendido</t>
        </is>
      </c>
      <c r="D13" s="4" t="inlineStr">
        <is>
          <t>7</t>
        </is>
      </c>
      <c r="E13" s="5" t="inlineStr">
        <is>
          <t>13.000,00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=HYPERLINK("https://leilaoonline.com.br/lote/detalhe/161739", "033")</f>
      </c>
      <c r="B14" s="4" t="s">
        <f>=HYPERLINK("https://leilaoonline.com.br/lote/detalhe/161739", "veja o vídeo!! I/CHEV CRUZE LTZ NB AT; 2021/2022; AZUL; ALCO./GASOL. - FUNCIONANDO - IPVA 2023 OK")</f>
      </c>
      <c r="C14" s="4" t="inlineStr">
        <is>
          <t>Não vendido</t>
        </is>
      </c>
      <c r="D14" s="4" t="inlineStr">
        <is>
          <t>51</t>
        </is>
      </c>
      <c r="E14" s="5" t="inlineStr">
        <is>
          <t>81.250,00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=HYPERLINK("https://leilaoonline.com.br/lote/detalhe/162164", "034")</f>
      </c>
      <c r="B15" s="4" t="s">
        <f>=HYPERLINK("https://leilaoonline.com.br/lote/detalhe/162164", "veja o vídeo!! I/CITROEN JUMPY FURGAOPK; 2021/2022; BRANCA; DIESEL - FUNCIONANDO - APROX. 16.000KM")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62.500,00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=HYPERLINK("https://leilaoonline.com.br/lote/detalhe/161735", "036")</f>
      </c>
      <c r="B16" s="4" t="s">
        <f>=HYPERLINK("https://leilaoonline.com.br/lote/detalhe/161735", "veja o vídeo!! VW/NOVO GOL TL MCV; 2017/2017; BRANCA; ALCO./GASOL. - FUNCIONANDO - FIPE: 45.385,00")</f>
      </c>
      <c r="C16" s="4" t="inlineStr">
        <is>
          <t>Não vendido</t>
        </is>
      </c>
      <c r="D16" s="4" t="inlineStr">
        <is>
          <t>27</t>
        </is>
      </c>
      <c r="E16" s="5" t="inlineStr">
        <is>
          <t>33.750,00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=HYPERLINK("https://leilaoonline.com.br/lote/detalhe/161733", "038")</f>
      </c>
      <c r="B17" s="4" t="s">
        <f>=HYPERLINK("https://leilaoonline.com.br/lote/detalhe/161733", "veja o vídeo!! CHEVROLET/MONTANA LS; 2013/2014; PRATA; ALCO./GASOL.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26.000,00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=HYPERLINK("https://leilaoonline.com.br/lote/detalhe/161732", "039")</f>
      </c>
      <c r="B18" s="4" t="s">
        <f>=HYPERLINK("https://leilaoonline.com.br/lote/detalhe/161732", "TOYOTA/COROLLA XEI20FLEX; 2018//2019; PRETA; ALCO./GASOL. - FUNCIONANDO")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55.000,00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=HYPERLINK("https://leilaoonline.com.br/lote/detalhe/161740", "041")</f>
      </c>
      <c r="B19" s="4" t="s">
        <f>=HYPERLINK("https://leilaoonline.com.br/lote/detalhe/161740", "veja o vídeo!! MMC/L200 OUTDOOR; 2007/2007; CINZA; DIESEL - FUNCIONANDO - IPVA 2023 OK")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26.500,00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=HYPERLINK("https://leilaoonline.com.br/lote/detalhe/161741", "042")</f>
      </c>
      <c r="B20" s="4" t="s">
        <f>=HYPERLINK("https://leilaoonline.com.br/lote/detalhe/161741", "veja o vídeo!! VW/KOMBI; 1998/1998; BRANCA; GASOLINA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=HYPERLINK("https://leilaoonline.com.br/lote/detalhe/161742", "043")</f>
      </c>
      <c r="B21" s="4" t="s">
        <f>=HYPERLINK("https://leilaoonline.com.br/lote/detalhe/161742", "veja o vídeo!! VW/KOMBI FURGÃO; 2009/2009; BRANCA; ALCO./GASOL. - FUNCIONANDO - IPVA 2023 OK")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=HYPERLINK("https://leilaoonline.com.br/lote/detalhe/161750", "045")</f>
      </c>
      <c r="B22" s="4" t="s">
        <f>=HYPERLINK("https://leilaoonline.com.br/lote/detalhe/161750", "veja o vídeo!! I/VW AMAROK CD 4X4 SE; 2013/2014; PRETA; DIESEL")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32.500,00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=HYPERLINK("https://leilaoonline.com.br/lote/detalhe/161748", "046")</f>
      </c>
      <c r="B23" s="4" t="s">
        <f>=HYPERLINK("https://leilaoonline.com.br/lote/detalhe/161748", "veja o vídeo!! FIAT/FIORINO IE; 2005/2005; BRANCA; GASOLINA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12.500,00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=HYPERLINK("https://leilaoonline.com.br/lote/detalhe/161744", "048")</f>
      </c>
      <c r="B24" s="4" t="s">
        <f>=HYPERLINK("https://leilaoonline.com.br/lote/detalhe/161744", "veja o vídeo!! VW/SAVEIRO CS ST MB; 2014/2015; PRETA; ALCO./GASOL. - FUNCIONANDO")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24.000,00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=HYPERLINK("https://leilaoonline.com.br/lote/detalhe/161745", "051")</f>
      </c>
      <c r="B25" s="4" t="s">
        <f>=HYPERLINK("https://leilaoonline.com.br/lote/detalhe/161745", "I/HONDA CBR 600RR; 2010/2011; CINZA; GASOLINA - FUNCIONANDO - APROX. 56.000KM")</f>
      </c>
      <c r="C25" s="4" t="inlineStr">
        <is>
          <t>Não vendido</t>
        </is>
      </c>
      <c r="D25" s="4" t="inlineStr">
        <is>
          <t>44</t>
        </is>
      </c>
      <c r="E25" s="5" t="inlineStr">
        <is>
          <t>22.500,00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=HYPERLINK("https://leilaoonline.com.br/lote/detalhe/161755", "053")</f>
      </c>
      <c r="B26" s="4" t="s">
        <f>=HYPERLINK("https://leilaoonline.com.br/lote/detalhe/161755", "veja o vídeo!! VW/KOMBI FURGÃO; 2009/2009; BRANCA; ALCO./GASOL.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19.250,00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=HYPERLINK("https://leilaoonline.com.br/lote/detalhe/161747", "054")</f>
      </c>
      <c r="B27" s="4" t="s">
        <f>=HYPERLINK("https://leilaoonline.com.br/lote/detalhe/161747", "PEUGEOT/207PASSION XS A; 2010/2011; PRATA; ALCO./GASOL.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8.250,00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=HYPERLINK("https://leilaoonline.com.br/lote/detalhe/161770", "055")</f>
      </c>
      <c r="B28" s="4" t="s">
        <f>=HYPERLINK("https://leilaoonline.com.br/lote/detalhe/161770", "veja o vídeo!! VW/KOMBI FURGÃO; 2008/2009; BRANCA; GASOL./ALCO./GNV - FUNCIONANDO")</f>
      </c>
      <c r="C28" s="4" t="inlineStr">
        <is>
          <t>Não vendido</t>
        </is>
      </c>
      <c r="D28" s="4" t="inlineStr">
        <is>
          <t>39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=HYPERLINK("https://leilaoonline.com.br/lote/detalhe/161746", "056")</f>
      </c>
      <c r="B29" s="4" t="s">
        <f>=HYPERLINK("https://leilaoonline.com.br/lote/detalhe/161746", "I/TOYOTA HILUX 4CDK SR; 2001/2002; VERDE; DIESEL")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=HYPERLINK("https://leilaoonline.com.br/lote/detalhe/161754", "062")</f>
      </c>
      <c r="B30" s="4" t="s">
        <f>=HYPERLINK("https://leilaoonline.com.br/lote/detalhe/161754", "LOTE COM 3 PNEUS (INFORMAÇÕES NAS ESPECIFICAÇÕES)")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=HYPERLINK("https://leilaoonline.com.br/lote/detalhe/161751", "064")</f>
      </c>
      <c r="B31" s="4" t="s">
        <f>=HYPERLINK("https://leilaoonline.com.br/lote/detalhe/161751", "veja o vídeo!! TOYOTA/ETIOS HB XLS; 2013/2013; PRETA; ALCO./GASOL.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26.500,00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=HYPERLINK("https://leilaoonline.com.br/lote/detalhe/161752", "065")</f>
      </c>
      <c r="B32" s="4" t="s">
        <f>=HYPERLINK("https://leilaoonline.com.br/lote/detalhe/161752", "veja o vídeo!! FIAT/UNO MILLE ECONOMY; 2009/2010; BRANCA; ALCO./GASOL. - FUNCIONANDO")</f>
      </c>
      <c r="C32" s="4" t="inlineStr">
        <is>
          <t>Vendido</t>
        </is>
      </c>
      <c r="D32" s="4" t="inlineStr">
        <is>
          <t>21</t>
        </is>
      </c>
      <c r="E32" s="5" t="inlineStr">
        <is>
          <t>14.300,00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=HYPERLINK("https://leilaoonline.com.br/lote/detalhe/161753", "067")</f>
      </c>
      <c r="B33" s="4" t="s">
        <f>=HYPERLINK("https://leilaoonline.com.br/lote/detalhe/161753", "CAMINHÃO M.BENZ/1718; 2008/2009; BRANCA; DIESEL - FUNCIONANDO")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14.000,00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=HYPERLINK("https://leilaoonline.com.br/lote/detalhe/161762", "068")</f>
      </c>
      <c r="B34" s="4" t="s">
        <f>=HYPERLINK("https://leilaoonline.com.br/lote/detalhe/161762", "VW/SAVEIRO 1.6; 2009/2010; BRANCA; ALCO./GASOL. - FUNCIONANDO")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10.500,00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=HYPERLINK("https://leilaoonline.com.br/lote/detalhe/161763", "071")</f>
      </c>
      <c r="B35" s="4" t="s">
        <f>=HYPERLINK("https://leilaoonline.com.br/lote/detalhe/161763", "I/FORD FOCUS 2.0L HA; 2008/2009; PRETA; GASOLINA - FUNCIONANDO")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16.250,00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=HYPERLINK("https://leilaoonline.com.br/lote/detalhe/161764", "076")</f>
      </c>
      <c r="B36" s="4" t="s">
        <f>=HYPERLINK("https://leilaoonline.com.br/lote/detalhe/161764", "FIAT PALIO WEEKEND ADVENTURE; 2018/2018; PRATA; ALCO./GASOL. - FUNCIONANDO - FROTA 983; CP 126")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=HYPERLINK("https://leilaoonline.com.br/lote/detalhe/161765", "085")</f>
      </c>
      <c r="B37" s="4" t="s">
        <f>=HYPERLINK("https://leilaoonline.com.br/lote/detalhe/161765", "VW/UP MOVE MB TSI; 2015/2016; PRETO; ALCO./GASOL.- FUNCIONANDO - FROTA J64")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=HYPERLINK("https://leilaoonline.com.br/lote/detalhe/161766", "090")</f>
      </c>
      <c r="B38" s="4" t="s">
        <f>=HYPERLINK("https://leilaoonline.com.br/lote/detalhe/161766", "FIAT PALIO WEEKEND ADVENTURE; 2018/2018; PRATA; ALCO./GASOL. - FUNCIONANDO - FROTA 974; CP 122")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=HYPERLINK("https://leilaoonline.com.br/lote/detalhe/161767", "098")</f>
      </c>
      <c r="B39" s="4" t="s">
        <f>=HYPERLINK("https://leilaoonline.com.br/lote/detalhe/161767", "CAMINHÃO FORD 11000; 1990/1990")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=HYPERLINK("https://leilaoonline.com.br/lote/detalhe/161768", "100")</f>
      </c>
      <c r="B40" s="4" t="s">
        <f>=HYPERLINK("https://leilaoonline.com.br/lote/detalhe/161768", "VW/GOL 1.0 GIV; 2011/2012; BRANCA; ALCO./GASOL. - FUNCIONANDO")</f>
      </c>
      <c r="C40" s="4" t="inlineStr">
        <is>
          <t>Não vendido</t>
        </is>
      </c>
      <c r="D40" s="4" t="inlineStr">
        <is>
          <t>12</t>
        </is>
      </c>
      <c r="E40" s="5" t="inlineStr">
        <is>
          <t>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=HYPERLINK("https://leilaoonline.com.br/lote/detalhe/161769", "108")</f>
      </c>
      <c r="B41" s="4" t="s">
        <f>=HYPERLINK("https://leilaoonline.com.br/lote/detalhe/161769", "FIAT PALIO WEEKEND ADVENTURE; 2018/2018; PRATA; ALCO./GASOL. - FUNCIONANDO - FROTA 403; CP 123")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10.000,00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2026-08-27T19:05:03.00Z</dcterms:created>
  <dc:creator>Tellks Tecnologia</dc:creator>
  <cp:revision>0</cp:revision>
</cp:coreProperties>
</file>