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Volks • Hilux • Saveiro • Fiorino • Montana • Strada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=HYPERLINK("https://leilaoonline.com.br/lote/detalhe/158669", "029")</f>
      </c>
      <c r="B11" s="4" t="s">
        <f>=HYPERLINK("https://leilaoonline.com.br/lote/detalhe/158669",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=HYPERLINK("https://leilaoonline.com.br/lote/detalhe/158665", "030")</f>
      </c>
      <c r="B12" s="4" t="s">
        <f>=HYPERLINK("https://leilaoonline.com.br/lote/detalhe/158665", "CAMINHÃO IVECO DAI MOD T3510B; 1999/1999; BRANCO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=HYPERLINK("https://leilaoonline.com.br/lote/detalhe/158664", "031")</f>
      </c>
      <c r="B13" s="4" t="s">
        <f>=HYPERLINK("https://leilaoonline.com.br/lote/detalhe/158664",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23.250,00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=HYPERLINK("https://leilaoonline.com.br/lote/detalhe/158668", "032")</f>
      </c>
      <c r="B14" s="4" t="s">
        <f>=HYPERLINK("https://leilaoonline.com.br/lote/detalhe/158668",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=HYPERLINK("https://leilaoonline.com.br/lote/detalhe/158666", "033")</f>
      </c>
      <c r="B15" s="4" t="s">
        <f>=HYPERLINK("https://leilaoonline.com.br/lote/detalhe/158666", "I/TOYOTA HILUX CD4X2 SR; 2009/2009; PRETA; GASOLINA - FUNCIONANDO - IPVA 2022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79.000,00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=HYPERLINK("https://leilaoonline.com.br/lote/detalhe/158661", "034")</f>
      </c>
      <c r="B16" s="4" t="s">
        <f>=HYPERLINK("https://leilaoonline.com.br/lote/detalhe/158661", "CAMINHONETE I/TOYOTA HILUX CD4X2 SRV; 2006/2007; PRETA;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61.500,00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=HYPERLINK("https://leilaoonline.com.br/lote/detalhe/158671", "035")</f>
      </c>
      <c r="B17" s="4" t="s">
        <f>=HYPERLINK("https://leilaoonline.com.br/lote/detalhe/158671", "veja o vídeo!! JEEP/COMPASS LIMITED D; 2019/2020; BRANCA; DIESEL - FUNCIONANDO - IPVA 2022 OK")</f>
      </c>
      <c r="C17" s="4" t="inlineStr">
        <is>
          <t>Vendido</t>
        </is>
      </c>
      <c r="D17" s="4" t="inlineStr">
        <is>
          <t>88</t>
        </is>
      </c>
      <c r="E17" s="5" t="inlineStr">
        <is>
          <t>112.750,00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=HYPERLINK("https://leilaoonline.com.br/lote/detalhe/158667", "036")</f>
      </c>
      <c r="B18" s="4" t="s">
        <f>=HYPERLINK("https://leilaoonline.com.br/lote/detalhe/158667",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37.750,00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=HYPERLINK("https://leilaoonline.com.br/lote/detalhe/158662", "037")</f>
      </c>
      <c r="B19" s="4" t="s">
        <f>=HYPERLINK("https://leilaoonline.com.br/lote/detalhe/158662", "veja o vídeo!! FIAT/DUCATO MC RONTANAMB; 2011/2012; BRANCA; DIESEL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=HYPERLINK("https://leilaoonline.com.br/lote/detalhe/158663", "038")</f>
      </c>
      <c r="B20" s="4" t="s">
        <f>=HYPERLINK("https://leilaoonline.com.br/lote/detalhe/158663",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=HYPERLINK("https://leilaoonline.com.br/lote/detalhe/158659", "039")</f>
      </c>
      <c r="B21" s="4" t="s">
        <f>=HYPERLINK("https://leilaoonline.com.br/lote/detalhe/158659", "TOYOTA/COROLLA XEI20FLEX; 2018//2019; PRETA; ALCO./GASOL. - FUNCIONANDO - IPVA 2022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100.000,00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=HYPERLINK("https://leilaoonline.com.br/lote/detalhe/158658", "040")</f>
      </c>
      <c r="B22" s="4" t="s">
        <f>=HYPERLINK("https://leilaoonline.com.br/lote/detalhe/158658",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179.000,00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=HYPERLINK("https://leilaoonline.com.br/lote/detalhe/158765", "041")</f>
      </c>
      <c r="B23" s="4" t="s">
        <f>=HYPERLINK("https://leilaoonline.com.br/lote/detalhe/158765", "veja o vídeo!! ÔNIBUS MARCOPOLO/VOLARE A8 ON; 2000/2001; BRANCA; DIESEL - FUNCIONANDO")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=HYPERLINK("https://leilaoonline.com.br/lote/detalhe/158816", "042")</f>
      </c>
      <c r="B24" s="4" t="s">
        <f>=HYPERLINK("https://leilaoonline.com.br/lote/detalhe/158816", "veja o vídeo!! GM/S10 COLINA S; 2006/2006; PRETA; DIESEL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=HYPERLINK("https://leilaoonline.com.br/lote/detalhe/158660", "043")</f>
      </c>
      <c r="B25" s="4" t="s">
        <f>=HYPERLINK("https://leilaoonline.com.br/lote/detalhe/158660",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=HYPERLINK("https://leilaoonline.com.br/lote/detalhe/158672", "044")</f>
      </c>
      <c r="B26" s="4" t="s">
        <f>=HYPERLINK("https://leilaoonline.com.br/lote/detalhe/158672",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30.250,00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=HYPERLINK("https://leilaoonline.com.br/lote/detalhe/158987", "045")</f>
      </c>
      <c r="B27" s="4" t="s">
        <f>=HYPERLINK("https://leilaoonline.com.br/lote/detalhe/158987", "FIAT/STRADA HD WK CC E; 2018/2019; BRANCA; ALCO./GASOL. - FUNCIONANDO")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41.000,00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=HYPERLINK("https://leilaoonline.com.br/lote/detalhe/158684", "046")</f>
      </c>
      <c r="B28" s="4" t="s">
        <f>=HYPERLINK("https://leilaoonline.com.br/lote/detalhe/158684",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=HYPERLINK("https://leilaoonline.com.br/lote/detalhe/158675", "048")</f>
      </c>
      <c r="B29" s="4" t="s">
        <f>=HYPERLINK("https://leilaoonline.com.br/lote/detalhe/158675", "veja o vídeo!! VW/SAVEIRO CS ST MB; 2014/2015; PRETA; ALCO./GASOL. - FUNCIONANDO - IPVA 2022 OK")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=HYPERLINK("https://leilaoonline.com.br/lote/detalhe/158676", "049")</f>
      </c>
      <c r="B30" s="4" t="s">
        <f>=HYPERLINK("https://leilaoonline.com.br/lote/detalhe/158676", "veja o vídeo!! FIAT/STRADA WORKING; 2014/2015; BRANCA; ALCO./GASOL. - FUNCIONANDO - IPVA 2022 OK 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32.250,00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=HYPERLINK("https://leilaoonline.com.br/lote/detalhe/158673", "050")</f>
      </c>
      <c r="B31" s="4" t="s">
        <f>=HYPERLINK("https://leilaoonline.com.br/lote/detalhe/158673",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176.500,00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=HYPERLINK("https://leilaoonline.com.br/lote/detalhe/158679", "051")</f>
      </c>
      <c r="B32" s="4" t="s">
        <f>=HYPERLINK("https://leilaoonline.com.br/lote/detalhe/158679", "I/HONDA CBR 600RR; 2010/2011; CINZA; GASOLINA - FUNCIONANDO - APROX. 56.000KM - IPVA 2022 OK")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33.500,00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=HYPERLINK("https://leilaoonline.com.br/lote/detalhe/158678", "052")</f>
      </c>
      <c r="B33" s="4" t="s">
        <f>=HYPERLINK("https://leilaoonline.com.br/lote/detalhe/158678", "veja o vídeo!! I/BMW X1 SDRIVE1.8I VL31; 2013/2014; BRANCA; GASOLINA - FUNCIONANDO - IPVA 2022 OK")</f>
      </c>
      <c r="C33" s="4" t="inlineStr">
        <is>
          <t>Não vendido</t>
        </is>
      </c>
      <c r="D33" s="4" t="inlineStr">
        <is>
          <t>34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=HYPERLINK("https://leilaoonline.com.br/lote/detalhe/158978", "053")</f>
      </c>
      <c r="B34" s="4" t="s">
        <f>=HYPERLINK("https://leilaoonline.com.br/lote/detalhe/158978", "CAMINHÃO M. BENZ/L 1513; 1979/1979; AMARELA; DIESEL; 5,17 ENTRE EIXO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52.000,00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=HYPERLINK("https://leilaoonline.com.br/lote/detalhe/158683", "054")</f>
      </c>
      <c r="B35" s="4" t="s">
        <f>=HYPERLINK("https://leilaoonline.com.br/lote/detalhe/158683", "PEUGEOT/207PASSION XS A; 2010/2011; PRATA; ALCO./GASOL. - FUNCIONANDO - IPVA 2022 OK")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14.250,00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=HYPERLINK("https://leilaoonline.com.br/lote/detalhe/158674", "055")</f>
      </c>
      <c r="B36" s="4" t="s">
        <f>=HYPERLINK("https://leilaoonline.com.br/lote/detalhe/158674",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171.000,00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=HYPERLINK("https://leilaoonline.com.br/lote/detalhe/158681", "056")</f>
      </c>
      <c r="B37" s="4" t="s">
        <f>=HYPERLINK("https://leilaoonline.com.br/lote/detalhe/158681", "I/TOYOTA HILUX 4CDK SR; 2001/2002; VERDE; DIESEL")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=HYPERLINK("https://leilaoonline.com.br/lote/detalhe/158680", "057")</f>
      </c>
      <c r="B38" s="4" t="s">
        <f>=HYPERLINK("https://leilaoonline.com.br/lote/detalhe/158680", "CAMINHÃO VW/15.180 CNM; 2010/2011; BRANCA; DIESEL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91.500,00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=HYPERLINK("https://leilaoonline.com.br/lote/detalhe/158682", "058")</f>
      </c>
      <c r="B39" s="4" t="s">
        <f>=HYPERLINK("https://leilaoonline.com.br/lote/detalhe/158682", "FIAT/DUCATO MAXICARGO; 2014/2015; BRANCA; DIESEL - FUNCIONANDO")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56.000,00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=HYPERLINK("https://leilaoonline.com.br/lote/detalhe/158685", "060")</f>
      </c>
      <c r="B40" s="4" t="s">
        <f>=HYPERLINK("https://leilaoonline.com.br/lote/detalhe/158685", "CAMINHÃO FORD/F4000; 1977/1977; BEGE; DIESEL; MOTOR 226 - FUNCIONANDO")</f>
      </c>
      <c r="C40" s="4" t="inlineStr">
        <is>
          <t>Não vendido</t>
        </is>
      </c>
      <c r="D40" s="4" t="inlineStr">
        <is>
          <t>50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=HYPERLINK("https://leilaoonline.com.br/lote/detalhe/158696", "061")</f>
      </c>
      <c r="B41" s="4" t="s">
        <f>=HYPERLINK("https://leilaoonline.com.br/lote/detalhe/158696", "FORD F12000 160; 2001/2001; COM CESTO AÉREO; BRANCA; DIESEL - FUNCIONANDO - FROTA 539")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=HYPERLINK("https://leilaoonline.com.br/lote/detalhe/158687", "063")</f>
      </c>
      <c r="B42" s="4" t="s">
        <f>=HYPERLINK("https://leilaoonline.com.br/lote/detalhe/158687", "CAMINHÃO VW 17.280; 2014/2015; BRANCO; DIESEL; CÂMBIO AUTOMÁTICO; COM COMPACTADOR MARCA PLANALTO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175.500,00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=HYPERLINK("https://leilaoonline.com.br/lote/detalhe/158689", "064")</f>
      </c>
      <c r="B43" s="4" t="s">
        <f>=HYPERLINK("https://leilaoonline.com.br/lote/detalhe/158689", "veja o vídeo!! TOYOTA/ETIOS HB XLS; 2013/2013; PRETA; ALCO./GASOL. - FUNCIONANDO - IPVA 2022 OK")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=HYPERLINK("https://leilaoonline.com.br/lote/detalhe/158691", "065")</f>
      </c>
      <c r="B44" s="4" t="s">
        <f>=HYPERLINK("https://leilaoonline.com.br/lote/detalhe/158691", "veja o vídeo!! FIAT/UNO MILLE ECONOMY; 2009/2010; BRANCA; ALCO./GASOL. - FUNCIONANDO - IPVA 2022 OK")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=HYPERLINK("https://leilaoonline.com.br/lote/detalhe/158690", "066")</f>
      </c>
      <c r="B45" s="4" t="s">
        <f>=HYPERLINK("https://leilaoonline.com.br/lote/detalhe/158690", "CAMINHÃO FORD/CARGO 712; 2009/2009; PRATA; DIESEL; PLATAFORMA GUINCHO - FUNCIONANDO")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115.250,00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=HYPERLINK("https://leilaoonline.com.br/lote/detalhe/158692", "067")</f>
      </c>
      <c r="B46" s="4" t="s">
        <f>=HYPERLINK("https://leilaoonline.com.br/lote/detalhe/158692", "CAMINHÃO M.BENZ/1718; 2008/2009; BRANCA; DIESEL - FUNCIONANDO")</f>
      </c>
      <c r="C46" s="4" t="inlineStr">
        <is>
          <t>Não vendido</t>
        </is>
      </c>
      <c r="D46" s="4" t="inlineStr">
        <is>
          <t>53</t>
        </is>
      </c>
      <c r="E46" s="5" t="inlineStr">
        <is>
          <t>110.000,00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=HYPERLINK("https://leilaoonline.com.br/lote/detalhe/158693", "068")</f>
      </c>
      <c r="B47" s="4" t="s">
        <f>=HYPERLINK("https://leilaoonline.com.br/lote/detalhe/158693", "VW/SAVEIRO 1.6; 2009/2010; BRANCA; ALCO./GASOL. - FUNCIONANDO - IPVA 2022 OK")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=HYPERLINK("https://leilaoonline.com.br/lote/detalhe/158694", "070")</f>
      </c>
      <c r="B48" s="4" t="s">
        <f>=HYPERLINK("https://leilaoonline.com.br/lote/detalhe/158694", "CAMINHÃO M. BENZ/1111; 1968/1968; AZUL; DIESEL; TURBINADO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=HYPERLINK("https://leilaoonline.com.br/lote/detalhe/158695", "071")</f>
      </c>
      <c r="B49" s="4" t="s">
        <f>=HYPERLINK("https://leilaoonline.com.br/lote/detalhe/158695", "I/FORD FOCUS 2.0L HA; 2008/2009; PRETA; GASOLINA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17.750,00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=HYPERLINK("https://leilaoonline.com.br/lote/detalhe/158688", "072")</f>
      </c>
      <c r="B50" s="4" t="s">
        <f>=HYPERLINK("https://leilaoonline.com.br/lote/detalhe/158688", "CAMINHÃO VW 17.280; 2014/2015; BRANCO; DIESEL; CÂMBIO AUTOMÁTICO; COM COMPACTADOR MARCA PLANALTO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171.000,00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=HYPERLINK("https://leilaoonline.com.br/lote/detalhe/158697", "076")</f>
      </c>
      <c r="B51" s="4" t="s">
        <f>=HYPERLINK("https://leilaoonline.com.br/lote/detalhe/158697", "FIAT PALIO WEEKEND ADVENTURE; 2018/2018; PRATA; ALCO./GASOL. - FUNCIONANDO - FROTA 983; CP 126")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=HYPERLINK("https://leilaoonline.com.br/lote/detalhe/158699", "085")</f>
      </c>
      <c r="B52" s="4" t="s">
        <f>=HYPERLINK("https://leilaoonline.com.br/lote/detalhe/158699", "VW/UP MOVE MB TSI; 2015/2016; PRETO; ALCO./GASOL.- FUNCIONANDO - FROTA J64")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=HYPERLINK("https://leilaoonline.com.br/lote/detalhe/158698", "087")</f>
      </c>
      <c r="B53" s="4" t="s">
        <f>=HYPERLINK("https://leilaoonline.com.br/lote/detalhe/158698", "CAMINHÃO MERCEDES BENZ 1113; 1969/1969; VERDE; DIESEL")</f>
      </c>
      <c r="C53" s="4" t="inlineStr">
        <is>
          <t>Não vendido</t>
        </is>
      </c>
      <c r="D53" s="4" t="inlineStr">
        <is>
          <t>36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=HYPERLINK("https://leilaoonline.com.br/lote/detalhe/158701", "090")</f>
      </c>
      <c r="B54" s="4" t="s">
        <f>=HYPERLINK("https://leilaoonline.com.br/lote/detalhe/158701", "FIAT PALIO WEEKEND ADVENTURE; 2018/2018; PRATA; ALCO./GASOL. - FUNCIONANDO - FROTA 974; CP 122")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=HYPERLINK("https://leilaoonline.com.br/lote/detalhe/158700", "097")</f>
      </c>
      <c r="B55" s="4" t="s">
        <f>=HYPERLINK("https://leilaoonline.com.br/lote/detalhe/158700", "CAMIONETA GM/CHEVROLET D10; 1984/1984; BRANCA; DIESEL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=HYPERLINK("https://leilaoonline.com.br/lote/detalhe/158702", "098")</f>
      </c>
      <c r="B56" s="4" t="s">
        <f>=HYPERLINK("https://leilaoonline.com.br/lote/detalhe/158702", "CAMINHÃO FORD 11000; 1990/1990")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30.000,00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=HYPERLINK("https://leilaoonline.com.br/lote/detalhe/158703", "100")</f>
      </c>
      <c r="B57" s="4" t="s">
        <f>=HYPERLINK("https://leilaoonline.com.br/lote/detalhe/158703", "VW/GOL 1.0 GIV; 2011/2012; BRANCA; ALCO./GASOL. - FUNCIONANDO")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=HYPERLINK("https://leilaoonline.com.br/lote/detalhe/158704", "108")</f>
      </c>
      <c r="B58" s="4" t="s">
        <f>=HYPERLINK("https://leilaoonline.com.br/lote/detalhe/158704", "FIAT PALIO WEEKEND ADVENTURE; 2018/2018; PRATA; ALCO./GASOL. - FUNCIONANDO - FROTA 403; CP 123")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=HYPERLINK("https://leilaoonline.com.br/lote/detalhe/158705", "111")</f>
      </c>
      <c r="B59" s="4" t="s">
        <f>=HYPERLINK("https://leilaoonline.com.br/lote/detalhe/158705", "CAMIONETA FORD/SR DESERTER; 1993/1993; BRANCA; DIESEL; TURBINADA; HIDRÁULICA (DESLIGA NA CHAVE) - FUNCIONANDO")</f>
      </c>
      <c r="C59" s="4" t="inlineStr">
        <is>
          <t>Não vendido</t>
        </is>
      </c>
      <c r="D59" s="4" t="inlineStr">
        <is>
          <t>47</t>
        </is>
      </c>
      <c r="E59" s="5" t="inlineStr">
        <is>
          <t>24.000,00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=HYPERLINK("https://leilaoonline.com.br/lote/detalhe/158706", "114")</f>
      </c>
      <c r="B60" s="4" t="s">
        <f>=HYPERLINK("https://leilaoonline.com.br/lote/detalhe/158706", "CAMINHONETE FORD/F100; 1973/1973; AZUL; DIESEL; MOTOR MERCEDES 608 - FUNCIONANDO")</f>
      </c>
      <c r="C60" s="4" t="inlineStr">
        <is>
          <t>Não vendido</t>
        </is>
      </c>
      <c r="D60" s="4" t="inlineStr">
        <is>
          <t>24</t>
        </is>
      </c>
      <c r="E60" s="5" t="inlineStr">
        <is>
          <t>25.000,00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2026-07-13T18:59:07.00Z</dcterms:created>
  <dc:creator>Tellks Tecnologia</dc:creator>
  <cp:revision>0</cp:revision>
</cp:coreProperties>
</file>