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Voyage • Sportage •  Kombi • Santana 2.0 • Fiat 147 L • Bonanza • Monza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30/12/2022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=HYPERLINK("https://leilaoonline.com.br/lote/detalhe/157515", "100")</f>
      </c>
      <c r="B11" s="4" t="s">
        <f>=HYPERLINK("https://leilaoonline.com.br/lote/detalhe/157515", "VW/FUSCA 1300; 1976; BRANCO; GASOLINA - FUNCIONANDO")</f>
      </c>
      <c r="C11" s="4" t="inlineStr">
        <is>
          <t>Não vendido</t>
        </is>
      </c>
      <c r="D11" s="4" t="inlineStr">
        <is>
          <t>8</t>
        </is>
      </c>
      <c r="E11" s="5" t="inlineStr">
        <is>
          <t>6.500,00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=HYPERLINK("https://leilaoonline.com.br/lote/detalhe/157520", "101")</f>
      </c>
      <c r="B12" s="4" t="s">
        <f>=HYPERLINK("https://leilaoonline.com.br/lote/detalhe/157520", "veja o vídeo!! I/KIA SPORTAGE MRDI; 1996/1997; PRETA; GASOL./GNV - FUNCIONANDO")</f>
      </c>
      <c r="C12" s="4" t="inlineStr">
        <is>
          <t>Não vendido</t>
        </is>
      </c>
      <c r="D12" s="4" t="inlineStr">
        <is>
          <t>22</t>
        </is>
      </c>
      <c r="E12" s="5" t="inlineStr">
        <is>
          <t>8.750,00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=HYPERLINK("https://leilaoonline.com.br/lote/detalhe/158087", "102")</f>
      </c>
      <c r="B13" s="4" t="s">
        <f>=HYPERLINK("https://leilaoonline.com.br/lote/detalhe/158087", "veja o vídeo!! FORD/ESCORT L; 1993/1994; DOURADA; GASOLINA - FUNCIONANDO")</f>
      </c>
      <c r="C13" s="4" t="inlineStr">
        <is>
          <t>Não vendido</t>
        </is>
      </c>
      <c r="D13" s="4" t="inlineStr">
        <is>
          <t>30</t>
        </is>
      </c>
      <c r="E13" s="5" t="inlineStr">
        <is>
          <t>8.750,00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=HYPERLINK("https://leilaoonline.com.br/lote/detalhe/157521", "103")</f>
      </c>
      <c r="B14" s="4" t="s">
        <f>=HYPERLINK("https://leilaoonline.com.br/lote/detalhe/157521", "veja o vídeo!! VW/VOYAGE GL; 1988/1988; VERMELHA; ALCOOL - FUNCIONANDO")</f>
      </c>
      <c r="C14" s="4" t="inlineStr">
        <is>
          <t>Não vendido</t>
        </is>
      </c>
      <c r="D14" s="4" t="inlineStr">
        <is>
          <t>21</t>
        </is>
      </c>
      <c r="E14" s="5" t="inlineStr">
        <is>
          <t>12.500,00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=HYPERLINK("https://leilaoonline.com.br/lote/detalhe/157523", "104")</f>
      </c>
      <c r="B15" s="4" t="s">
        <f>=HYPERLINK("https://leilaoonline.com.br/lote/detalhe/157523", "veja o vídeo!! VW/KOMBI; 1998/1998; BRANCA; GASOLINA - FUNCIONANDO")</f>
      </c>
      <c r="C15" s="4" t="inlineStr">
        <is>
          <t>Não vendido</t>
        </is>
      </c>
      <c r="D15" s="4" t="inlineStr">
        <is>
          <t>13</t>
        </is>
      </c>
      <c r="E15" s="5" t="inlineStr">
        <is>
          <t>11.000,00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=HYPERLINK("https://leilaoonline.com.br/lote/detalhe/157519", "105")</f>
      </c>
      <c r="B16" s="4" t="s">
        <f>=HYPERLINK("https://leilaoonline.com.br/lote/detalhe/157519", "VW/SANTANA 2.0; 2001/2001; PRETA; GASOLINA - FUNCIONANDO")</f>
      </c>
      <c r="C16" s="4" t="inlineStr">
        <is>
          <t>Não vendido</t>
        </is>
      </c>
      <c r="D16" s="4" t="inlineStr">
        <is>
          <t>24</t>
        </is>
      </c>
      <c r="E16" s="5" t="inlineStr">
        <is>
          <t>12.000,00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=HYPERLINK("https://leilaoonline.com.br/lote/detalhe/157522", "106")</f>
      </c>
      <c r="B17" s="4" t="s">
        <f>=HYPERLINK("https://leilaoonline.com.br/lote/detalhe/157522", "veja o vídeo!! VW/FUSCA 1300; 1972/1972; AMARELA; GASOLINA - FUNCIONANDO")</f>
      </c>
      <c r="C17" s="4" t="inlineStr">
        <is>
          <t>Não vendido</t>
        </is>
      </c>
      <c r="D17" s="4" t="inlineStr">
        <is>
          <t>11</t>
        </is>
      </c>
      <c r="E17" s="5" t="inlineStr">
        <is>
          <t>11.500,00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=HYPERLINK("https://leilaoonline.com.br/lote/detalhe/157516", "110")</f>
      </c>
      <c r="B18" s="4" t="s">
        <f>=HYPERLINK("https://leilaoonline.com.br/lote/detalhe/157516", "GM/MONZA SL/E; 1982/1982; CINZA; GASOLINA - FUNCIONANDO")</f>
      </c>
      <c r="C18" s="4" t="inlineStr">
        <is>
          <t>Não vendido</t>
        </is>
      </c>
      <c r="D18" s="4" t="inlineStr">
        <is>
          <t>10</t>
        </is>
      </c>
      <c r="E18" s="5" t="inlineStr">
        <is>
          <t>3.250,00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=HYPERLINK("https://leilaoonline.com.br/lote/detalhe/157514", "120")</f>
      </c>
      <c r="B19" s="4" t="s">
        <f>=HYPERLINK("https://leilaoonline.com.br/lote/detalhe/157514", "FIAT PALIO WEEKEND 1.6 16V; 2002/2003; PRETA; GASOLINA - FROTA 995 - FUNCIONANDO")</f>
      </c>
      <c r="C19" s="4" t="inlineStr">
        <is>
          <t>Não vendido</t>
        </is>
      </c>
      <c r="D19" s="4" t="inlineStr">
        <is>
          <t>41</t>
        </is>
      </c>
      <c r="E19" s="5" t="inlineStr">
        <is>
          <t>12.000,00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=HYPERLINK("https://leilaoonline.com.br/lote/detalhe/157512", "122")</f>
      </c>
      <c r="B20" s="4" t="s">
        <f>=HYPERLINK("https://leilaoonline.com.br/lote/detalhe/157512", "veja o vídeo!! GM/BONANZA CUSTOM S; 1993/1993; BRANCA; DIESEL - FUNCIONANDO")</f>
      </c>
      <c r="C20" s="4" t="inlineStr">
        <is>
          <t>Não vendido</t>
        </is>
      </c>
      <c r="D20" s="4" t="inlineStr">
        <is>
          <t>9</t>
        </is>
      </c>
      <c r="E20" s="5" t="inlineStr">
        <is>
          <t>26.000,00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=HYPERLINK("https://leilaoonline.com.br/lote/detalhe/157513", "125")</f>
      </c>
      <c r="B21" s="4" t="s">
        <f>=HYPERLINK("https://leilaoonline.com.br/lote/detalhe/157513", "GM/KADETT LITE; 1993/1994; BRANCA; GASOLINA - FUNCIONANDO")</f>
      </c>
      <c r="C21" s="4" t="inlineStr">
        <is>
          <t>Não vendido</t>
        </is>
      </c>
      <c r="D21" s="4" t="inlineStr">
        <is>
          <t>25</t>
        </is>
      </c>
      <c r="E21" s="5" t="inlineStr">
        <is>
          <t>7.750,00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=HYPERLINK("https://leilaoonline.com.br/lote/detalhe/157517", "126")</f>
      </c>
      <c r="B22" s="4" t="s">
        <f>=HYPERLINK("https://leilaoonline.com.br/lote/detalhe/157517", "veja o vídeo!! FIAT/147 L; 1977/1977; BRANCA; GASOLINA - FUNCIONANDO")</f>
      </c>
      <c r="C22" s="4" t="inlineStr">
        <is>
          <t>Vendido</t>
        </is>
      </c>
      <c r="D22" s="4" t="inlineStr">
        <is>
          <t>14</t>
        </is>
      </c>
      <c r="E22" s="5" t="inlineStr">
        <is>
          <t>18.500,00</t>
        </is>
      </c>
      <c r="F22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2026-08-28T14:52:03.00Z</dcterms:created>
  <dc:creator>Tellks Tecnologia</dc:creator>
  <cp:revision>0</cp:revision>
</cp:coreProperties>
</file>