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Montana • S10 • Saveiro • Fiorino • Ducato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=HYPERLINK("https://leilaoonline.com.br/lote/detalhe/157067", "030")</f>
      </c>
      <c r="B11" s="4" t="s">
        <f>=HYPERLINK("https://leilaoonline.com.br/lote/detalhe/157067", "CAMINHÃO IVECO DAI MOD T3510B; 1999/1999; BRANCO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=HYPERLINK("https://leilaoonline.com.br/lote/detalhe/157065", "031")</f>
      </c>
      <c r="B12" s="4" t="s">
        <f>=HYPERLINK("https://leilaoonline.com.br/lote/detalhe/157065", "veja o vídeo!! CHEVROLET/MONTANA LS2; 2016/2017;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=HYPERLINK("https://leilaoonline.com.br/lote/detalhe/157064", "032")</f>
      </c>
      <c r="B13" s="4" t="s">
        <f>=HYPERLINK("https://leilaoonline.com.br/lote/detalhe/157064", "veja o vídeo!! FIAT/STRADA HD WK CC E; 2018/2019; BRANCA; ALCO./GASOL. - FUNCIONANDO - IPVA 2022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42.750,00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=HYPERLINK("https://leilaoonline.com.br/lote/detalhe/155989", "033")</f>
      </c>
      <c r="B14" s="4" t="s">
        <f>=HYPERLINK("https://leilaoonline.com.br/lote/detalhe/155989", "CAMINHÃO VW 17.280; 2014/2015; BRANCO; DIESEL; CÂMBIO AUTOMÁTICO; COM COMPACTADOR MARCA PLANALTO - FUNCIONANDO")</f>
      </c>
      <c r="C14" s="4" t="inlineStr">
        <is>
          <t>Vendido</t>
        </is>
      </c>
      <c r="D14" s="4" t="inlineStr">
        <is>
          <t>80</t>
        </is>
      </c>
      <c r="E14" s="5" t="inlineStr">
        <is>
          <t>190.000,00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=HYPERLINK("https://leilaoonline.com.br/lote/detalhe/156611", "034")</f>
      </c>
      <c r="B15" s="4" t="s">
        <f>=HYPERLINK("https://leilaoonline.com.br/lote/detalhe/156611", "CAMINHONETE I/TOYOTA HILUX CD4X2 SRV; 2006/2007; PRETA;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=HYPERLINK("https://leilaoonline.com.br/lote/detalhe/156603", "035")</f>
      </c>
      <c r="B16" s="4" t="s">
        <f>=HYPERLINK("https://leilaoonline.com.br/lote/detalhe/156603", "veja o vídeo!! I/AUDI A3 LM 122CV I; 2015/2016; BRANCA; GASOLINA - FUNCIONANDO - IPVA 2022 OK")</f>
      </c>
      <c r="C16" s="4" t="inlineStr">
        <is>
          <t>Vendido</t>
        </is>
      </c>
      <c r="D16" s="4" t="inlineStr">
        <is>
          <t>46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=HYPERLINK("https://leilaoonline.com.br/lote/detalhe/156601", "036")</f>
      </c>
      <c r="B17" s="4" t="s">
        <f>=HYPERLINK("https://leilaoonline.com.br/lote/detalhe/156601", "veja o vídeo!! I/VW PASSAT 2.0T; 2013/2013; PRETA; GASOLINA - FUNCIONANDO - IPVA 2022 OK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61.000,00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=HYPERLINK("https://leilaoonline.com.br/lote/detalhe/156613", "037")</f>
      </c>
      <c r="B18" s="4" t="s">
        <f>=HYPERLINK("https://leilaoonline.com.br/lote/detalhe/156613", "veja o vídeo!! FIAT/DUCATO MC RONTANAMB; 2011/2012;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=HYPERLINK("https://leilaoonline.com.br/lote/detalhe/156650", "038")</f>
      </c>
      <c r="B19" s="4" t="s">
        <f>=HYPERLINK("https://leilaoonline.com.br/lote/detalhe/156650", "veja o vídeo!! CHEVROLET/MONTANA LS; 2013/2014; PRATA;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=HYPERLINK("https://leilaoonline.com.br/lote/detalhe/156595", "039")</f>
      </c>
      <c r="B20" s="4" t="s">
        <f>=HYPERLINK("https://leilaoonline.com.br/lote/detalhe/156595", "TOYOTA/COROLLA XEI20FLEX; 2018//2019; PRETA; ALCO./GASOL. - FUNCIONANDO - IPVA 2022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101.000,00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=HYPERLINK("https://leilaoonline.com.br/lote/detalhe/155990", "040")</f>
      </c>
      <c r="B21" s="4" t="s">
        <f>=HYPERLINK("https://leilaoonline.com.br/lote/detalhe/155990", "CAMINHÃO VW 17.280; 2014/2015; BRANCO; DIESEL; CÂMBIO AUTOMÁTICO; COM COMPACTADOR MARCA PLANALTO - FUNCIONANDO")</f>
      </c>
      <c r="C21" s="4" t="inlineStr">
        <is>
          <t>Não vendido</t>
        </is>
      </c>
      <c r="D21" s="4" t="inlineStr">
        <is>
          <t>66</t>
        </is>
      </c>
      <c r="E21" s="5" t="inlineStr">
        <is>
          <t>177.000,00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=HYPERLINK("https://leilaoonline.com.br/lote/detalhe/156615", "041")</f>
      </c>
      <c r="B22" s="4" t="s">
        <f>=HYPERLINK("https://leilaoonline.com.br/lote/detalhe/156615", "CHEVROLET/S10 LTZ DD4A; 2021/2021; BRANCA; DIESEL - FUNCIONANDO - APROX. 41.600KM - IPVA 2022 OK")</f>
      </c>
      <c r="C22" s="4" t="inlineStr">
        <is>
          <t>Vendido</t>
        </is>
      </c>
      <c r="D22" s="4" t="inlineStr">
        <is>
          <t>93</t>
        </is>
      </c>
      <c r="E22" s="5" t="inlineStr">
        <is>
          <t>151.000,00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=HYPERLINK("https://leilaoonline.com.br/lote/detalhe/156610", "042")</f>
      </c>
      <c r="B23" s="4" t="s">
        <f>=HYPERLINK("https://leilaoonline.com.br/lote/detalhe/156610", "veja o vídeo!! FIAT/FIORINO FLEX; 2012/2013; BRANCA; ALCO./GASOL. - FUNCIONANDO - IPVA 2022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=HYPERLINK("https://leilaoonline.com.br/lote/detalhe/156607", "043")</f>
      </c>
      <c r="B24" s="4" t="s">
        <f>=HYPERLINK("https://leilaoonline.com.br/lote/detalhe/156607", "veja o vídeo!! CHEVROLET/MONTANA LS2; 2018/2019; PRATA; ALCO./GASOL. - FUNCIONANDO - IPVA 2022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=HYPERLINK("https://leilaoonline.com.br/lote/detalhe/156597", "044")</f>
      </c>
      <c r="B25" s="4" t="s">
        <f>=HYPERLINK("https://leilaoonline.com.br/lote/detalhe/156597", "CAMINHONETE NISSAN/FRONTIER 4X4 XE; 2005/2006; BRANCA; DIESEL; TRAÇADA - FUNCIONANDO - IPVA 2022 OK 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=HYPERLINK("https://leilaoonline.com.br/lote/detalhe/156614", "045")</f>
      </c>
      <c r="B26" s="4" t="s">
        <f>=HYPERLINK("https://leilaoonline.com.br/lote/detalhe/156614", "veja o vídeo!! GM/S10 2.2 D; 2000/2000; BRANCA; GASOLINA - FUNCIONANDO")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=HYPERLINK("https://leilaoonline.com.br/lote/detalhe/157085", "046")</f>
      </c>
      <c r="B27" s="4" t="s">
        <f>=HYPERLINK("https://leilaoonline.com.br/lote/detalhe/157085", "veja o vídeo!! I/MMC OUTLANDER 2.2 D; 2015/2016; BRANCA; DIESEL - FUNC. - IPVA 2022 OK - FIPE: R$ 146.518,00")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=HYPERLINK("https://leilaoonline.com.br/lote/detalhe/156593", "047")</f>
      </c>
      <c r="B28" s="4" t="s">
        <f>=HYPERLINK("https://leilaoonline.com.br/lote/detalhe/156593", "veja o vídeo!! GM/S10 COLINA S; 2006/2006; PRETA; DIESEL - FUNCIONANDO")</f>
      </c>
      <c r="C28" s="4" t="inlineStr">
        <is>
          <t>Não vendido</t>
        </is>
      </c>
      <c r="D28" s="4" t="inlineStr">
        <is>
          <t>67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=HYPERLINK("https://leilaoonline.com.br/lote/detalhe/156609", "048")</f>
      </c>
      <c r="B29" s="4" t="s">
        <f>=HYPERLINK("https://leilaoonline.com.br/lote/detalhe/156609",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=HYPERLINK("https://leilaoonline.com.br/lote/detalhe/156612", "049")</f>
      </c>
      <c r="B30" s="4" t="s">
        <f>=HYPERLINK("https://leilaoonline.com.br/lote/detalhe/156612",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25.250,00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=HYPERLINK("https://leilaoonline.com.br/lote/detalhe/155991", "050")</f>
      </c>
      <c r="B31" s="4" t="s">
        <f>=HYPERLINK("https://leilaoonline.com.br/lote/detalhe/155991",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=HYPERLINK("https://leilaoonline.com.br/lote/detalhe/156617", "051")</f>
      </c>
      <c r="B32" s="4" t="s">
        <f>=HYPERLINK("https://leilaoonline.com.br/lote/detalhe/156617",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=HYPERLINK("https://leilaoonline.com.br/lote/detalhe/156616", "052")</f>
      </c>
      <c r="B33" s="4" t="s">
        <f>=HYPERLINK("https://leilaoonline.com.br/lote/detalhe/156616",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56.000,00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=HYPERLINK("https://leilaoonline.com.br/lote/detalhe/157063", "053")</f>
      </c>
      <c r="B34" s="4" t="s">
        <f>=HYPERLINK("https://leilaoonline.com.br/lote/detalhe/157063", "FIAT/STRADA HD WK CC E; 2018/2019; BRANCA; ALCO./GASOL. - FUNCIONANDO - IPVA 2022 OK")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=HYPERLINK("https://leilaoonline.com.br/lote/detalhe/156799", "054")</f>
      </c>
      <c r="B35" s="4" t="s">
        <f>=HYPERLINK("https://leilaoonline.com.br/lote/detalhe/156799",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=HYPERLINK("https://leilaoonline.com.br/lote/detalhe/155992", "055")</f>
      </c>
      <c r="B36" s="4" t="s">
        <f>=HYPERLINK("https://leilaoonline.com.br/lote/detalhe/155992",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169.000,00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=HYPERLINK("https://leilaoonline.com.br/lote/detalhe/156619", "056")</f>
      </c>
      <c r="B37" s="4" t="s">
        <f>=HYPERLINK("https://leilaoonline.com.br/lote/detalhe/156619", "I/TOYOTA HILUX 4CDK SR; 2001/2002; VERDE; DIESEL")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=HYPERLINK("https://leilaoonline.com.br/lote/detalhe/156618", "057")</f>
      </c>
      <c r="B38" s="4" t="s">
        <f>=HYPERLINK("https://leilaoonline.com.br/lote/detalhe/156618", "CAMINHÃO VW/15.180 CNM; 2010/2011;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79.500,00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=HYPERLINK("https://leilaoonline.com.br/lote/detalhe/156622", "058")</f>
      </c>
      <c r="B39" s="4" t="s">
        <f>=HYPERLINK("https://leilaoonline.com.br/lote/detalhe/156622", "FIAT/DUCATO MAXICARGO; 2014/2015; BRANCA; DIESEL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55.500,00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=HYPERLINK("https://leilaoonline.com.br/lote/detalhe/156627", "059")</f>
      </c>
      <c r="B40" s="4" t="s">
        <f>=HYPERLINK("https://leilaoonline.com.br/lote/detalhe/156627", "CAMINHÃO GM/CHEVROLET D40 CUSTOM; 1988/1988; PRETA; DIESEL - FUNCIONANDO")</f>
      </c>
      <c r="C40" s="4" t="inlineStr">
        <is>
          <t>Vendido</t>
        </is>
      </c>
      <c r="D40" s="4" t="inlineStr">
        <is>
          <t>56</t>
        </is>
      </c>
      <c r="E40" s="5" t="inlineStr">
        <is>
          <t>67.750,00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=HYPERLINK("https://leilaoonline.com.br/lote/detalhe/156912", "060")</f>
      </c>
      <c r="B41" s="4" t="s">
        <f>=HYPERLINK("https://leilaoonline.com.br/lote/detalhe/156912", "CAMINHÃO FORD/F4000; 1977/1977; BEGE; DIESEL; MOTOR 226 -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=HYPERLINK("https://leilaoonline.com.br/lote/detalhe/157066", "061")</f>
      </c>
      <c r="B42" s="4" t="s">
        <f>=HYPERLINK("https://leilaoonline.com.br/lote/detalhe/157066", "FORD F12000 160; 2001/2001; COM CESTO AÉREO; BRANCA; DIESEL - FUNCIONANDO - FROTA 539")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=HYPERLINK("https://leilaoonline.com.br/lote/detalhe/157073", "062")</f>
      </c>
      <c r="B43" s="4" t="s">
        <f>=HYPERLINK("https://leilaoonline.com.br/lote/detalhe/157073", "FIAT/STRADA HD WK CC E; 2017/2018; BRANCA; ALCO./GASOL. - FUNCIONANDO - IPVA 2022 OK")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=HYPERLINK("https://leilaoonline.com.br/lote/detalhe/155993", "063")</f>
      </c>
      <c r="B44" s="4" t="s">
        <f>=HYPERLINK("https://leilaoonline.com.br/lote/detalhe/155993", "CAMINHÃO VW 17.280; 2014/2015; BRANCO; DIESEL; CÂMBIO AUTOMÁTICO; COM COMPACTADOR MARCA PLANALTO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=HYPERLINK("https://leilaoonline.com.br/lote/detalhe/156599", "064")</f>
      </c>
      <c r="B45" s="4" t="s">
        <f>=HYPERLINK("https://leilaoonline.com.br/lote/detalhe/156599", "veja o vídeo!! TOYOTA/ETIOS HB XLS; 2013/2013; PRETA; ALCO./GASOL. - FUNCIONANDO - IPVA 2022 OK")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=HYPERLINK("https://leilaoonline.com.br/lote/detalhe/156623", "065")</f>
      </c>
      <c r="B46" s="4" t="s">
        <f>=HYPERLINK("https://leilaoonline.com.br/lote/detalhe/156623", "veja o vídeo!! FIAT/UNO MILLE ECONOMY; 2009/2010; BRANCA; ALCO./GASOL. - FUNCIONANDO - IPVA 2022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=HYPERLINK("https://leilaoonline.com.br/lote/detalhe/156621", "066")</f>
      </c>
      <c r="B47" s="4" t="s">
        <f>=HYPERLINK("https://leilaoonline.com.br/lote/detalhe/156621", "CAMINHÃO FORD/CARGO 712; 2009/2009; PRATA; DIESEL; PLATAFORMA GUINCHO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111.750,00</t>
        </is>
      </c>
      <c r="F47" s="4" t="inlineStr">
        <is>
          <t>1750.00</t>
        </is>
      </c>
    </row>
    <row collapsed="false" customFormat="false" customHeight="false" hidden="false" ht="12.1" outlineLevel="0" r="48">
      <c r="A48" s="5" t="s">
        <f>=HYPERLINK("https://leilaoonline.com.br/lote/detalhe/156625", "067")</f>
      </c>
      <c r="B48" s="4" t="s">
        <f>=HYPERLINK("https://leilaoonline.com.br/lote/detalhe/156625", "CAMINHÃO M.BENZ/1718; 2008/2009; BRANCA; DIESEL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=HYPERLINK("https://leilaoonline.com.br/lote/detalhe/156626", "068")</f>
      </c>
      <c r="B49" s="4" t="s">
        <f>=HYPERLINK("https://leilaoonline.com.br/lote/detalhe/156626", "VW/SAVEIRO 1.6; 2009/2010; BRANCA; ALCO./GASOL. - FUNCIONANDO - IPVA 2022 OK")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=HYPERLINK("https://leilaoonline.com.br/lote/detalhe/156628", "069")</f>
      </c>
      <c r="B50" s="4" t="s">
        <f>=HYPERLINK("https://leilaoonline.com.br/lote/detalhe/156628", "veja o vídeo!! GM/MONTANA; 2003/2004; VERMELHA; ALCO./GASOL. - FUNCIONANDO - IPVA 2022 OK")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=HYPERLINK("https://leilaoonline.com.br/lote/detalhe/156629", "070")</f>
      </c>
      <c r="B51" s="4" t="s">
        <f>=HYPERLINK("https://leilaoonline.com.br/lote/detalhe/156629", "CAMINHÃO M. BENZ/1111; 1968/1968; AZUL; DIESEL; TURBINADO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=HYPERLINK("https://leilaoonline.com.br/lote/detalhe/156630", "071")</f>
      </c>
      <c r="B52" s="4" t="s">
        <f>=HYPERLINK("https://leilaoonline.com.br/lote/detalhe/156630", "I/FORD FOCUS 2.0L HA; 2008/2009; PRETA;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16.000,00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=HYPERLINK("https://leilaoonline.com.br/lote/detalhe/155994", "072")</f>
      </c>
      <c r="B53" s="4" t="s">
        <f>=HYPERLINK("https://leilaoonline.com.br/lote/detalhe/155994", "CAMINHÃO VW 17.280; 2014/2015; BRANCO; DIESEL; CÂMBIO AUTOMÁTICO; COM COMPACTADOR MARCA PLANALTO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=HYPERLINK("https://leilaoonline.com.br/lote/detalhe/156640", "073")</f>
      </c>
      <c r="B54" s="4" t="s">
        <f>=HYPERLINK("https://leilaoonline.com.br/lote/detalhe/156640", "CAMINHONETE FORD/F100; 1980/1980; PRETA; DIESEL - FUNCIONANDO")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=HYPERLINK("https://leilaoonline.com.br/lote/detalhe/157086", "074")</f>
      </c>
      <c r="B55" s="4" t="s">
        <f>=HYPERLINK("https://leilaoonline.com.br/lote/detalhe/157086", "HONDA/CBX 250 TWISTER; 2001/2002;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=HYPERLINK("https://leilaoonline.com.br/lote/detalhe/156631", "076")</f>
      </c>
      <c r="B56" s="4" t="s">
        <f>=HYPERLINK("https://leilaoonline.com.br/lote/detalhe/156631", "FIAT PALIO WEEKEND ADVENTURE; 2018/2018; PRATA; ALCO./GASOL. - FUNCIONANDO - FROTA 983; CP 126")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=HYPERLINK("https://leilaoonline.com.br/lote/detalhe/156636", "085")</f>
      </c>
      <c r="B57" s="4" t="s">
        <f>=HYPERLINK("https://leilaoonline.com.br/lote/detalhe/156636", "VW/UP MOVE MB TSI; 2015/2016; PRETO; ALCO./GASOL.- FUNCIONANDO - FROTA J64")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=HYPERLINK("https://leilaoonline.com.br/lote/detalhe/156632", "087")</f>
      </c>
      <c r="B58" s="4" t="s">
        <f>=HYPERLINK("https://leilaoonline.com.br/lote/detalhe/156632", "CAMINHÃO MERCEDES BENZ 1113; 1969/1969; VERDE; DIESEL")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=HYPERLINK("https://leilaoonline.com.br/lote/detalhe/156634", "090")</f>
      </c>
      <c r="B59" s="4" t="s">
        <f>=HYPERLINK("https://leilaoonline.com.br/lote/detalhe/156634", "FIAT PALIO WEEKEND ADVENTURE; 2018/2018; PRATA; ALCO./GASOL. - FUNCIONANDO - FROTA 974; CP 122")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=HYPERLINK("https://leilaoonline.com.br/lote/detalhe/156633", "097")</f>
      </c>
      <c r="B60" s="4" t="s">
        <f>=HYPERLINK("https://leilaoonline.com.br/lote/detalhe/156633", "CAMIONETA GM/CHEVROLET D10; 1984/1984; BRANCA; DIESEL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=HYPERLINK("https://leilaoonline.com.br/lote/detalhe/156635", "098")</f>
      </c>
      <c r="B61" s="4" t="s">
        <f>=HYPERLINK("https://leilaoonline.com.br/lote/detalhe/156635", "CAMINHÃO FORD 11000; 1990/1990")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16.250,00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=HYPERLINK("https://leilaoonline.com.br/lote/detalhe/156637", "100")</f>
      </c>
      <c r="B62" s="4" t="s">
        <f>=HYPERLINK("https://leilaoonline.com.br/lote/detalhe/156637", "VW/GOL 1.0 GIV; 2011/2012; BRANCA;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=HYPERLINK("https://leilaoonline.com.br/lote/detalhe/156638", "108")</f>
      </c>
      <c r="B63" s="4" t="s">
        <f>=HYPERLINK("https://leilaoonline.com.br/lote/detalhe/156638", "FIAT PALIO WEEKEND ADVENTURE; 2018/2018; PRATA; ALCO./GASOL. - FUNCIONANDO - FROTA 403; CP 123")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=HYPERLINK("https://leilaoonline.com.br/lote/detalhe/156639", "111")</f>
      </c>
      <c r="B64" s="4" t="s">
        <f>=HYPERLINK("https://leilaoonline.com.br/lote/detalhe/156639", "CAMIONETA FORD/SR DESERTER; 1993/1993; BRANCA; DIESEL; TURBINADA; HIDRÁULICA (DESLIGA NA CHAVE)")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=HYPERLINK("https://leilaoonline.com.br/lote/detalhe/156641", "114")</f>
      </c>
      <c r="B65" s="4" t="s">
        <f>=HYPERLINK("https://leilaoonline.com.br/lote/detalhe/156641", "CAMINHONETE FORD/F100; 1973/1973; AZUL; DIESEL; MOTOR MERCEDES 608 -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14.500,00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2026-07-13T10:24:01.00Z</dcterms:created>
  <dc:creator>Tellks Tecnologia</dc:creator>
  <cp:revision>0</cp:revision>
</cp:coreProperties>
</file>