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Santana • Fusca • Bonanza • Sportage • Civic • Kadett Lite • Fiat 147 L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02/12/2022 13:00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=HYPERLINK("https://leilaoonline.com.br/lote/detalhe/154131", "100")</f>
      </c>
      <c r="B11" s="4" t="s">
        <f>=HYPERLINK("https://leilaoonline.com.br/lote/detalhe/154131", "VW/FUSCA 1300; 1976; BRANCO; GASOLINA - FUNCIONANDO")</f>
      </c>
      <c r="C11" s="4" t="inlineStr">
        <is>
          <t>Não vendido</t>
        </is>
      </c>
      <c r="D11" s="4" t="inlineStr">
        <is>
          <t>15</t>
        </is>
      </c>
      <c r="E11" s="5" t="inlineStr">
        <is>
          <t>8.000,00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=HYPERLINK("https://leilaoonline.com.br/lote/detalhe/154136", "101")</f>
      </c>
      <c r="B12" s="4" t="s">
        <f>=HYPERLINK("https://leilaoonline.com.br/lote/detalhe/154136", "veja o vídeo!! I/KIA SPORTAGE MRDI; 1996/1997; PRETA; GASOL./GNV - FUNCIONANDO")</f>
      </c>
      <c r="C12" s="4" t="inlineStr">
        <is>
          <t>Não vendido</t>
        </is>
      </c>
      <c r="D12" s="4" t="inlineStr">
        <is>
          <t>35</t>
        </is>
      </c>
      <c r="E12" s="5" t="inlineStr">
        <is>
          <t>9.750,00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=HYPERLINK("https://leilaoonline.com.br/lote/detalhe/154137", "102")</f>
      </c>
      <c r="B13" s="4" t="s">
        <f>=HYPERLINK("https://leilaoonline.com.br/lote/detalhe/154137", "veja o vídeo!! FORD/ESCORT 1.0 HOBBY; 1996/1996; VERDE; GASOLINA - FUNCIONANDO ")</f>
      </c>
      <c r="C13" s="4" t="inlineStr">
        <is>
          <t>Não vendido</t>
        </is>
      </c>
      <c r="D13" s="4" t="inlineStr">
        <is>
          <t>15</t>
        </is>
      </c>
      <c r="E13" s="5" t="inlineStr">
        <is>
          <t>4.750,00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=HYPERLINK("https://leilaoonline.com.br/lote/detalhe/154138", "103")</f>
      </c>
      <c r="B14" s="4" t="s">
        <f>=HYPERLINK("https://leilaoonline.com.br/lote/detalhe/154138", "veja o vídeo!! VW/VOYAGE GL; 1988/1988; VERMELHA; ALCOOL - FUNCIONANDO")</f>
      </c>
      <c r="C14" s="4" t="inlineStr">
        <is>
          <t>Não vendido</t>
        </is>
      </c>
      <c r="D14" s="4" t="inlineStr">
        <is>
          <t>6</t>
        </is>
      </c>
      <c r="E14" s="5" t="inlineStr">
        <is>
          <t>7.500,00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=HYPERLINK("https://leilaoonline.com.br/lote/detalhe/155712", "104")</f>
      </c>
      <c r="B15" s="4" t="s">
        <f>=HYPERLINK("https://leilaoonline.com.br/lote/detalhe/155712", "veja o vídeo!! VW/KOMBI; 1998/1998; BRANCA; GASOLINA - FUNCIONANDO")</f>
      </c>
      <c r="C15" s="4" t="inlineStr">
        <is>
          <t>Não vendido</t>
        </is>
      </c>
      <c r="D15" s="4" t="inlineStr">
        <is>
          <t>13</t>
        </is>
      </c>
      <c r="E15" s="5" t="inlineStr">
        <is>
          <t>7.000,00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=HYPERLINK("https://leilaoonline.com.br/lote/detalhe/154135", "105")</f>
      </c>
      <c r="B16" s="4" t="s">
        <f>=HYPERLINK("https://leilaoonline.com.br/lote/detalhe/154135", "VW/SANTANA 2.0; 2001/2001; PRETA; GASOLINA - FUNCIONANDO")</f>
      </c>
      <c r="C16" s="4" t="inlineStr">
        <is>
          <t>Não vendido</t>
        </is>
      </c>
      <c r="D16" s="4" t="inlineStr">
        <is>
          <t>33</t>
        </is>
      </c>
      <c r="E16" s="5" t="inlineStr">
        <is>
          <t>9.250,00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=HYPERLINK("https://leilaoonline.com.br/lote/detalhe/154139", "109")</f>
      </c>
      <c r="B17" s="4" t="s">
        <f>=HYPERLINK("https://leilaoonline.com.br/lote/detalhe/154139", "veja o vídeo!! VW/FUSCA 1300 L; 1977/1977; BRANCA; GASOLINA - FUNCIONANDO")</f>
      </c>
      <c r="C17" s="4" t="inlineStr">
        <is>
          <t>Vendido</t>
        </is>
      </c>
      <c r="D17" s="4" t="inlineStr">
        <is>
          <t>14</t>
        </is>
      </c>
      <c r="E17" s="5" t="inlineStr">
        <is>
          <t>5.250,00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=HYPERLINK("https://leilaoonline.com.br/lote/detalhe/154132", "110")</f>
      </c>
      <c r="B18" s="4" t="s">
        <f>=HYPERLINK("https://leilaoonline.com.br/lote/detalhe/154132", "GM/MONZA SL/E; 1982/1982; CINZA; GASOLINA - FUNCIONANDO")</f>
      </c>
      <c r="C18" s="4" t="inlineStr">
        <is>
          <t>Não vendido</t>
        </is>
      </c>
      <c r="D18" s="4" t="inlineStr">
        <is>
          <t>5</t>
        </is>
      </c>
      <c r="E18" s="5" t="inlineStr">
        <is>
          <t>2.500,00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=HYPERLINK("https://leilaoonline.com.br/lote/detalhe/154130", "120")</f>
      </c>
      <c r="B19" s="4" t="s">
        <f>=HYPERLINK("https://leilaoonline.com.br/lote/detalhe/154130", "FIAT PALIO WEEKEND 1.6 16V; 2002/2003; PRETA; GASOLINA - FROTA 995 - FUNCIONANDO")</f>
      </c>
      <c r="C19" s="4" t="inlineStr">
        <is>
          <t>Não vendido</t>
        </is>
      </c>
      <c r="D19" s="4" t="inlineStr">
        <is>
          <t>9</t>
        </is>
      </c>
      <c r="E19" s="5" t="inlineStr">
        <is>
          <t>3.000,00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=HYPERLINK("https://leilaoonline.com.br/lote/detalhe/154128", "122")</f>
      </c>
      <c r="B20" s="4" t="s">
        <f>=HYPERLINK("https://leilaoonline.com.br/lote/detalhe/154128", "veja o vídeo!! GM/BONANZA CUSTOM S; 1993/1993; BRANCA; DIESEL - FUNCIONANDO")</f>
      </c>
      <c r="C20" s="4" t="inlineStr">
        <is>
          <t>Não vendido</t>
        </is>
      </c>
      <c r="D20" s="4" t="inlineStr">
        <is>
          <t>8</t>
        </is>
      </c>
      <c r="E20" s="5" t="inlineStr">
        <is>
          <t>24.750,00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=HYPERLINK("https://leilaoonline.com.br/lote/detalhe/154129", "125")</f>
      </c>
      <c r="B21" s="4" t="s">
        <f>=HYPERLINK("https://leilaoonline.com.br/lote/detalhe/154129", "GM/KADETT LITE; 1993/1994; BRANCA; GASOLINA - FUNCIONANDO")</f>
      </c>
      <c r="C21" s="4" t="inlineStr">
        <is>
          <t>Não vendido</t>
        </is>
      </c>
      <c r="D21" s="4" t="inlineStr">
        <is>
          <t>23</t>
        </is>
      </c>
      <c r="E21" s="5" t="inlineStr">
        <is>
          <t>6.500,00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=HYPERLINK("https://leilaoonline.com.br/lote/detalhe/154133", "126")</f>
      </c>
      <c r="B22" s="4" t="s">
        <f>=HYPERLINK("https://leilaoonline.com.br/lote/detalhe/154133", "veja o vídeo!! FIAT/147 L; 1977/1977; BRANCA; GASOLINA - FUNCIONANDO")</f>
      </c>
      <c r="C22" s="4" t="inlineStr">
        <is>
          <t>Não vendido</t>
        </is>
      </c>
      <c r="D22" s="4" t="inlineStr">
        <is>
          <t>11</t>
        </is>
      </c>
      <c r="E22" s="5" t="inlineStr">
        <is>
          <t>13.750,00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=HYPERLINK("https://leilaoonline.com.br/lote/detalhe/154134", "142")</f>
      </c>
      <c r="B23" s="4" t="s">
        <f>=HYPERLINK("https://leilaoonline.com.br/lote/detalhe/154134", "HONDA/CIVIC LX; 2002/2003; PRETA; GASOLINA - FUNCIONANDO")</f>
      </c>
      <c r="C23" s="4" t="inlineStr">
        <is>
          <t>Não vendido</t>
        </is>
      </c>
      <c r="D23" s="4" t="inlineStr">
        <is>
          <t>3</t>
        </is>
      </c>
      <c r="E23" s="5" t="inlineStr">
        <is>
          <t>2.000,00</t>
        </is>
      </c>
      <c r="F2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2026-08-27T19:04:31.00Z</dcterms:created>
  <dc:creator>Tellks Tecnologia</dc:creator>
  <cp:revision>0</cp:revision>
</cp:coreProperties>
</file>