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Advance • Golf GTE • Civic Touring • Tiguan • Amarok • Kwid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=HYPERLINK("https://leilaoonline.com.br/lote/detalhe/146045", "094")</f>
      </c>
      <c r="B11" s="4" t="s">
        <f>=HYPERLINK("https://leilaoonline.com.br/lote/detalhe/146045", "CHEVROLET/MONTANA LS; 2016/2016; BRANCA; ALCO./GASOL. - FUNCIONANDO - IPVA 2022 OK")</f>
      </c>
      <c r="C11" s="4" t="inlineStr">
        <is>
          <t>Vendido</t>
        </is>
      </c>
      <c r="D11" s="4" t="inlineStr">
        <is>
          <t>48</t>
        </is>
      </c>
      <c r="E11" s="5" t="inlineStr">
        <is>
          <t>33.500,00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=HYPERLINK("https://leilaoonline.com.br/lote/detalhe/146486", "095")</f>
      </c>
      <c r="B12" s="4" t="s">
        <f>=HYPERLINK("https://leilaoonline.com.br/lote/detalhe/146486", "veja o vídeo!! HONDA/WR-V EXL CVT; 2017/2018; VERMELHA; ALCO./GASOL. - FUNCIONANDO - IPVA 2022 OK")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45.250,00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=HYPERLINK("https://leilaoonline.com.br/lote/detalhe/146042", "096")</f>
      </c>
      <c r="B13" s="4" t="s">
        <f>=HYPERLINK("https://leilaoonline.com.br/lote/detalhe/146042", "veja o vídeo!! NISSAN/KICKS ADVANCE CVT; 2021/2022; CINZA; ALCO./GASOL. - FUNCIONANDO - IPVA 2022 OK - FIPE: 116.632,00")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61.500,00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=HYPERLINK("https://leilaoonline.com.br/lote/detalhe/146044", "097")</f>
      </c>
      <c r="B14" s="4" t="s">
        <f>=HYPERLINK("https://leilaoonline.com.br/lote/detalhe/146044", "veja o vídeo!! VW/GOLF GTE AF; 2020/2020; AZUL; GASOL./ELÉTRICO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=HYPERLINK("https://leilaoonline.com.br/lote/detalhe/146041", "098")</f>
      </c>
      <c r="B15" s="4" t="s">
        <f>=HYPERLINK("https://leilaoonline.com.br/lote/detalhe/146041", "I/VW PASSAT HL TSI AA; 2018/2018; PRATA; GASOLINA - FUNCIONANDO - IPVA 2022 OK")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=HYPERLINK("https://leilaoonline.com.br/lote/detalhe/146043", "099")</f>
      </c>
      <c r="B16" s="4" t="s">
        <f>=HYPERLINK("https://leilaoonline.com.br/lote/detalhe/146043", "veja o vídeo!! I/FORD RANGER XL CD4 22C; 2019/2020; BRANCA; DIESEL - FUNCIONANDO - IPVA 2022 OK")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=HYPERLINK("https://leilaoonline.com.br/lote/detalhe/146192", "100")</f>
      </c>
      <c r="B17" s="4" t="s">
        <f>=HYPERLINK("https://leilaoonline.com.br/lote/detalhe/146192", "TOYOTA/YARIS HA XL15; 2022/2023; BRANCA; ALCO./GASOL. - FUNCIONANDO - IPVA 2022 OK - APROX. 677KM")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=HYPERLINK("https://leilaoonline.com.br/lote/detalhe/146037", "101")</f>
      </c>
      <c r="B18" s="4" t="s">
        <f>=HYPERLINK("https://leilaoonline.com.br/lote/detalhe/146037", "veja o vídeo!! I/VW TIGUAN ALLSPACE CL; 2019/2020; BRANCA;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=HYPERLINK("https://leilaoonline.com.br/lote/detalhe/146608", "102")</f>
      </c>
      <c r="B19" s="4" t="s">
        <f>=HYPERLINK("https://leilaoonline.com.br/lote/detalhe/146608", "TOYOTA/COROLLA XEI20FLEX; 2018//2019; PRETA; ALCO./GASOL. - FUNCIONANDO - IPVA 2022 OK")</f>
      </c>
      <c r="C19" s="4" t="inlineStr">
        <is>
          <t>Não vendido</t>
        </is>
      </c>
      <c r="D19" s="4" t="inlineStr">
        <is>
          <t>91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=HYPERLINK("https://leilaoonline.com.br/lote/detalhe/146063", "103")</f>
      </c>
      <c r="B20" s="4" t="s">
        <f>=HYPERLINK("https://leilaoonline.com.br/lote/detalhe/146063", "veja o vídeo!! I/VW AMAROK V6 EXTR AC4; 2018/2019; CINZA; DIESEL - FUNCIONANDO - IPVA 2022 OK")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=HYPERLINK("https://leilaoonline.com.br/lote/detalhe/146487", "104")</f>
      </c>
      <c r="B21" s="4" t="s">
        <f>=HYPERLINK("https://leilaoonline.com.br/lote/detalhe/146487", "TOYOTA/COROLLA ALTISFLEX; 2014/2015; BRANCA; ALCO./GASOL. - FUNCIONANDO - IPVA 2022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57.500,00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=HYPERLINK("https://leilaoonline.com.br/lote/detalhe/146039", "105")</f>
      </c>
      <c r="B22" s="4" t="s">
        <f>=HYPERLINK("https://leilaoonline.com.br/lote/detalhe/146039", "FIAT/TORO FREEDOM AT; 2016/2017; PRATA; ALCO./GASOL. - FUNCIONANDO")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66.000,00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=HYPERLINK("https://leilaoonline.com.br/lote/detalhe/146181", "106")</f>
      </c>
      <c r="B23" s="4" t="s">
        <f>=HYPERLINK("https://leilaoonline.com.br/lote/detalhe/146181", "veja o vídeo!! HONDA/HR-V EX CVT; 2015/2016; BRANCA; ALCO./GASOL. - FUNCIONANDO - IPVA 2022 OK 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=HYPERLINK("https://leilaoonline.com.br/lote/detalhe/146610", "107")</f>
      </c>
      <c r="B24" s="4" t="s">
        <f>=HYPERLINK("https://leilaoonline.com.br/lote/detalhe/146610", "veja o vídeo!! I/LR EVOQUE DYNAMIC 5D; 2013/2013; VERMELHA; GASOLINA - FUNCIONANDO - IPVA 2022 OK")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60.500,00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=HYPERLINK("https://leilaoonline.com.br/lote/detalhe/146375", "108")</f>
      </c>
      <c r="B25" s="4" t="s">
        <f>=HYPERLINK("https://leilaoonline.com.br/lote/detalhe/146375",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82</t>
        </is>
      </c>
      <c r="E25" s="5" t="inlineStr">
        <is>
          <t>49.000,00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=HYPERLINK("https://leilaoonline.com.br/lote/detalhe/146190", "109")</f>
      </c>
      <c r="B26" s="4" t="s">
        <f>=HYPERLINK("https://leilaoonline.com.br/lote/detalhe/146190",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48.500,00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=HYPERLINK("https://leilaoonline.com.br/lote/detalhe/146046", "110")</f>
      </c>
      <c r="B27" s="4" t="s">
        <f>=HYPERLINK("https://leilaoonline.com.br/lote/detalhe/146046", "veja o vídeo!! I/M. BENZ GLA200FF; 2015/2016; PRETA; ALCO./GASOL. - FUNCIONANDO")</f>
      </c>
      <c r="C27" s="4" t="inlineStr">
        <is>
          <t>Não vendido</t>
        </is>
      </c>
      <c r="D27" s="4" t="inlineStr">
        <is>
          <t>38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=HYPERLINK("https://leilaoonline.com.br/lote/detalhe/146053", "111")</f>
      </c>
      <c r="B28" s="4" t="s">
        <f>=HYPERLINK("https://leilaoonline.com.br/lote/detalhe/146053", "JEEP/RENEGADE 1.8 AT; 2020/2021; BRANCA; ALCO./GASOL. - FUNCIONANDO - IPVA 2022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34.500,00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=HYPERLINK("https://leilaoonline.com.br/lote/detalhe/146056", "112")</f>
      </c>
      <c r="B29" s="4" t="s">
        <f>=HYPERLINK("https://leilaoonline.com.br/lote/detalhe/146056", "veja o vídeo!! RENAULT/KWID ZEN 10MT; 2019/2020; LARANJA; ALCO./GASOL. - FUNCIONANDO - IPVA 2022 OK")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=HYPERLINK("https://leilaoonline.com.br/lote/detalhe/146049", "113")</f>
      </c>
      <c r="B30" s="4" t="s">
        <f>=HYPERLINK("https://leilaoonline.com.br/lote/detalhe/146049", "veja o vídeo!! HONDA/FIT DX FLEX; 2012/2013; CINZA;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27.750,00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=HYPERLINK("https://leilaoonline.com.br/lote/detalhe/146454", "115")</f>
      </c>
      <c r="B31" s="4" t="s">
        <f>=HYPERLINK("https://leilaoonline.com.br/lote/detalhe/146454", "veja o vídeo!! I/VW PASSAT 2.0T; 2013/2013; PRETA; GASOLINA - FUNCIONANDO - IPVA 2022 OK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=HYPERLINK("https://leilaoonline.com.br/lote/detalhe/146051", "116")</f>
      </c>
      <c r="B32" s="4" t="s">
        <f>=HYPERLINK("https://leilaoonline.com.br/lote/detalhe/146051", "veja o vídeo!! FIAT/UNO WAY 1.0; 2010/2011; PRATA;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17.250,00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=HYPERLINK("https://leilaoonline.com.br/lote/detalhe/146055", "117")</f>
      </c>
      <c r="B33" s="4" t="s">
        <f>=HYPERLINK("https://leilaoonline.com.br/lote/detalhe/146055", "veja o vídeo!! I/MMC ASX 2.0; 2012/2012; CINZA; GASOLINA - FUNCIONANDO")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=HYPERLINK("https://leilaoonline.com.br/lote/detalhe/146048", "118")</f>
      </c>
      <c r="B34" s="4" t="s">
        <f>=HYPERLINK("https://leilaoonline.com.br/lote/detalhe/146048", "RENAULT/LOGAN EXPR 16 M; 2016/2017;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=HYPERLINK("https://leilaoonline.com.br/lote/detalhe/146050", "119")</f>
      </c>
      <c r="B35" s="4" t="s">
        <f>=HYPERLINK("https://leilaoonline.com.br/lote/detalhe/146050", "veja o vídeo!! NISSAN/MARCH 16SL; 2014/2015; CINZA; ALCO./GASOL.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=HYPERLINK("https://leilaoonline.com.br/lote/detalhe/146052", "120")</f>
      </c>
      <c r="B36" s="4" t="s">
        <f>=HYPERLINK("https://leilaoonline.com.br/lote/detalhe/146052", "MMC/L200 4X4 GL; 2006/2006;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=HYPERLINK("https://leilaoonline.com.br/lote/detalhe/146047", "121")</f>
      </c>
      <c r="B37" s="4" t="s">
        <f>=HYPERLINK("https://leilaoonline.com.br/lote/detalhe/146047", "I/HYUNDAI I30 2.0; 2011/2012; PRETA; GASOLINA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=HYPERLINK("https://leilaoonline.com.br/lote/detalhe/146054", "122")</f>
      </c>
      <c r="B38" s="4" t="s">
        <f>=HYPERLINK("https://leilaoonline.com.br/lote/detalhe/146054", "veja o vídeo!! FIAT/SIENA EL 1.0 FLEX; 2012/2013; BRANCA; ALCO./GASOL. - FUNCIONANDO")</f>
      </c>
      <c r="C38" s="4" t="inlineStr">
        <is>
          <t>Vendido</t>
        </is>
      </c>
      <c r="D38" s="4" t="inlineStr">
        <is>
          <t>27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=HYPERLINK("https://leilaoonline.com.br/lote/detalhe/146485", "123")</f>
      </c>
      <c r="B39" s="4" t="s">
        <f>=HYPERLINK("https://leilaoonline.com.br/lote/detalhe/146485",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=HYPERLINK("https://leilaoonline.com.br/lote/detalhe/146605", "125")</f>
      </c>
      <c r="B40" s="4" t="s">
        <f>=HYPERLINK("https://leilaoonline.com.br/lote/detalhe/146605", "PEUGEOT/2008 ALLURE PK; 2021/2022; PRETA; ALCO./GASOL. - FUNCIONANDO - IPVA 2022 OK 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=HYPERLINK("https://leilaoonline.com.br/lote/detalhe/146064", "126")</f>
      </c>
      <c r="B41" s="4" t="s">
        <f>=HYPERLINK("https://leilaoonline.com.br/lote/detalhe/146064", "veja o vídeo!! I/FIAT SIENA EL 1.4 FLEX; 2014/2015; PRETA;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=HYPERLINK("https://leilaoonline.com.br/lote/detalhe/146057", "127")</f>
      </c>
      <c r="B42" s="4" t="s">
        <f>=HYPERLINK("https://leilaoonline.com.br/lote/detalhe/146057", "RENAULT/SCENIC EXP 1616V; 2005/2006; PRETA; ALCO./GASOL. - FUNCIONANDO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=HYPERLINK("https://leilaoonline.com.br/lote/detalhe/146058", "128")</f>
      </c>
      <c r="B43" s="4" t="s">
        <f>=HYPERLINK("https://leilaoonline.com.br/lote/detalhe/146058", "veja o vídeo!! FIAT/UNO VIVACE 1.0; 2010/2011; AMARELA; ALCO./GASOL. - FUNCIONANDO")</f>
      </c>
      <c r="C43" s="4" t="inlineStr">
        <is>
          <t>Não vendido</t>
        </is>
      </c>
      <c r="D43" s="4" t="inlineStr">
        <is>
          <t>50</t>
        </is>
      </c>
      <c r="E43" s="5" t="inlineStr">
        <is>
          <t>15.250,00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=HYPERLINK("https://leilaoonline.com.br/lote/detalhe/146607", "129")</f>
      </c>
      <c r="B44" s="4" t="s">
        <f>=HYPERLINK("https://leilaoonline.com.br/lote/detalhe/146607",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1.589,00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=HYPERLINK("https://leilaoonline.com.br/lote/detalhe/146606", "130")</f>
      </c>
      <c r="B45" s="4" t="s">
        <f>=HYPERLINK("https://leilaoonline.com.br/lote/detalhe/146606", "veja o vídeo!! GM/S10 COLINA S; 2006/2006;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=HYPERLINK("https://leilaoonline.com.br/lote/detalhe/146036", "131")</f>
      </c>
      <c r="B46" s="4" t="s">
        <f>=HYPERLINK("https://leilaoonline.com.br/lote/detalhe/146036", "veja o vídeo!! HONDA/CIVIC TOURING CVT; 2018/2018; CINZA; GASOLINA - FUNCIONANDO")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35.500,00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=HYPERLINK("https://leilaoonline.com.br/lote/detalhe/146648", "132")</f>
      </c>
      <c r="B47" s="4" t="s">
        <f>=HYPERLINK("https://leilaoonline.com.br/lote/detalhe/146648", "veja o vídeo!! FIAT/IDEA ATTRACTIVE 1.4; 2011/2012; PRATA; ALCO./GASOL. - FUNCIONANDO - IPVA 2022 OK")</f>
      </c>
      <c r="C47" s="4" t="inlineStr">
        <is>
          <t>Não vendido</t>
        </is>
      </c>
      <c r="D47" s="4" t="inlineStr">
        <is>
          <t>34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=HYPERLINK("https://leilaoonline.com.br/lote/detalhe/146038", "133")</f>
      </c>
      <c r="B48" s="4" t="s">
        <f>=HYPERLINK("https://leilaoonline.com.br/lote/detalhe/146038", "veja o vídeo!! HONDA/CITY LX FLEX; 2009/2010; PRATA; ALCO./GASOL. - FUNCIONANDO")</f>
      </c>
      <c r="C48" s="4" t="inlineStr">
        <is>
          <t>Não vendido</t>
        </is>
      </c>
      <c r="D48" s="4" t="inlineStr">
        <is>
          <t>35</t>
        </is>
      </c>
      <c r="E48" s="5" t="inlineStr">
        <is>
          <t>30.500,00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=HYPERLINK("https://leilaoonline.com.br/lote/detalhe/146059", "134")</f>
      </c>
      <c r="B49" s="4" t="s">
        <f>=HYPERLINK("https://leilaoonline.com.br/lote/detalhe/146059", "CHEVROLET/ONIX 1.4AT LTZ; 2017/2017; PRATA; ALCO./GASOL. - FUNCIONANDO")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25.020,00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=HYPERLINK("https://leilaoonline.com.br/lote/detalhe/146060", "137")</f>
      </c>
      <c r="B50" s="4" t="s">
        <f>=HYPERLINK("https://leilaoonline.com.br/lote/detalhe/146060", "CITROEN/PICASSO II16GLXF; 2011/2012;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=HYPERLINK("https://leilaoonline.com.br/lote/detalhe/146061", "139")</f>
      </c>
      <c r="B51" s="4" t="s">
        <f>=HYPERLINK("https://leilaoonline.com.br/lote/detalhe/146061", "GM/CORSA HATCH MAXX; 2008/2009; BRANCA; ALCO./GASOL.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=HYPERLINK("https://leilaoonline.com.br/lote/detalhe/146062", "141")</f>
      </c>
      <c r="B52" s="4" t="s">
        <f>=HYPERLINK("https://leilaoonline.com.br/lote/detalhe/146062", "CITROEN/PICASSO II16GLXF; 2008/2009; PRATA;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3.000,00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2026-04-15T09:01:25.00Z</dcterms:created>
  <dc:creator>Tellks Tecnologia</dc:creator>
  <cp:revision>0</cp:revision>
</cp:coreProperties>
</file>