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Triton • Hb20s • S10 • Palio W. 18 • Cam. Ford, M. Benz e Hyundai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=HYPERLINK("https://leilaoonline.com.br/lote/detalhe/141459", "050")</f>
      </c>
      <c r="B11" s="4" t="s">
        <f>=HYPERLINK("https://leilaoonline.com.br/lote/detalhe/141459", "MMC/L200 TRITON FLEX; 2010/2011; BRANCA; ALCO./GASOL. - FUNCIONANDO")</f>
      </c>
      <c r="C11" s="4" t="inlineStr">
        <is>
          <t>Não vendido</t>
        </is>
      </c>
      <c r="D11" s="4" t="inlineStr">
        <is>
          <t>69</t>
        </is>
      </c>
      <c r="E11" s="5" t="inlineStr">
        <is>
          <t>48.500,00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=HYPERLINK("https://leilaoonline.com.br/lote/detalhe/141466", "060")</f>
      </c>
      <c r="B12" s="4" t="s">
        <f>=HYPERLINK("https://leilaoonline.com.br/lote/detalhe/141466", "veja o vídeo!! CHEVROLET/S10 HC DD4A; 2020/2020; PRETA; DIESEL - FUNCIONANDO")</f>
      </c>
      <c r="C12" s="4" t="inlineStr">
        <is>
          <t>Vendido</t>
        </is>
      </c>
      <c r="D12" s="4" t="inlineStr">
        <is>
          <t>136</t>
        </is>
      </c>
      <c r="E12" s="5" t="inlineStr">
        <is>
          <t>149.500,00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=HYPERLINK("https://leilaoonline.com.br/lote/detalhe/141477", "085")</f>
      </c>
      <c r="B13" s="4" t="s">
        <f>=HYPERLINK("https://leilaoonline.com.br/lote/detalhe/141477", "GM/S10 2.2 RONTAN AMB; 2000/2000; BRANCA; GASOLINA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=HYPERLINK("https://leilaoonline.com.br/lote/detalhe/141462", "091")</f>
      </c>
      <c r="B14" s="4" t="s">
        <f>=HYPERLINK("https://leilaoonline.com.br/lote/detalhe/141462", "GM/S10 2.2 D; 1997/1998; BRANCA; GASOLINA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17.750,00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=HYPERLINK("https://leilaoonline.com.br/lote/detalhe/141465", "093")</f>
      </c>
      <c r="B15" s="4" t="s">
        <f>=HYPERLINK("https://leilaoonline.com.br/lote/detalhe/141465", "I/CITROEN JUMPY FURGAOPK; 2021/2022; BRANCA; DIESEL - FUNCIONANDO")</f>
      </c>
      <c r="C15" s="4" t="inlineStr">
        <is>
          <t>Não vendido</t>
        </is>
      </c>
      <c r="D15" s="4" t="inlineStr">
        <is>
          <t>46</t>
        </is>
      </c>
      <c r="E15" s="5" t="inlineStr">
        <is>
          <t>113.750,00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=HYPERLINK("https://leilaoonline.com.br/lote/detalhe/142236", "094")</f>
      </c>
      <c r="B16" s="4" t="s">
        <f>=HYPERLINK("https://leilaoonline.com.br/lote/detalhe/142236", "CAMINHÃO M.BENZ/1718; 2008/2009; BRANCA; DIESEL - FUNCIONANDO")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109.000,00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=HYPERLINK("https://leilaoonline.com.br/lote/detalhe/142238", "098")</f>
      </c>
      <c r="B17" s="4" t="s">
        <f>=HYPERLINK("https://leilaoonline.com.br/lote/detalhe/142238", "HYUNDAI/CRETA 20A PRESTI; 2019/2020; PRATA; ALCO./GASOL. - FUNC. - IPVA 2022 OK - APROX. 30.700KM - FIPE: 113.700,00")</f>
      </c>
      <c r="C17" s="4" t="inlineStr">
        <is>
          <t>Não vendido</t>
        </is>
      </c>
      <c r="D17" s="4" t="inlineStr">
        <is>
          <t>80</t>
        </is>
      </c>
      <c r="E17" s="5" t="inlineStr">
        <is>
          <t>69.250,00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=HYPERLINK("https://leilaoonline.com.br/lote/detalhe/141485", "099")</f>
      </c>
      <c r="B18" s="4" t="s">
        <f>=HYPERLINK("https://leilaoonline.com.br/lote/detalhe/141485", "FIAT/PALIO WEEK TREKKING; 2010/2010; BRANCA; ALCO./GASOL.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17.500,00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=HYPERLINK("https://leilaoonline.com.br/lote/detalhe/141461", "100")</f>
      </c>
      <c r="B19" s="4" t="s">
        <f>=HYPERLINK("https://leilaoonline.com.br/lote/detalhe/141461", "I/HYUNDAI HR HDLWBSC; 2007/2008; COR FANTASIA; DIESEL - FUNCIONANDO")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=HYPERLINK("https://leilaoonline.com.br/lote/detalhe/141460", "101")</f>
      </c>
      <c r="B20" s="4" t="s">
        <f>=HYPERLINK("https://leilaoonline.com.br/lote/detalhe/141460", "FIAT PALIO WEEKEND ADVENTURE; 2018/2018; PRATA; ALCO./GASOL. - FUNCIONANDO - FROTA 974; CP 122")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=HYPERLINK("https://leilaoonline.com.br/lote/detalhe/141458", "102")</f>
      </c>
      <c r="B21" s="4" t="s">
        <f>=HYPERLINK("https://leilaoonline.com.br/lote/detalhe/141458", "FORD F12000 160; 2001/2001; COM CESTO AÉREO; BRANCA; DIESEL - FROTA 539")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55.500,00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=HYPERLINK("https://leilaoonline.com.br/lote/detalhe/142233", "103")</f>
      </c>
      <c r="B22" s="4" t="s">
        <f>=HYPERLINK("https://leilaoonline.com.br/lote/detalhe/142233", "veja o vídeo!! TOYOTA/YARIS HA PLS15CNT; 2020/2021; CINZA; ALCO./GASOL. - FUNC. - IPVA 2022 OK - FIPE: 90.652,00")</f>
      </c>
      <c r="C22" s="4" t="inlineStr">
        <is>
          <t>Vendido</t>
        </is>
      </c>
      <c r="D22" s="4" t="inlineStr">
        <is>
          <t>47</t>
        </is>
      </c>
      <c r="E22" s="5" t="inlineStr">
        <is>
          <t>60.000,00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=HYPERLINK("https://leilaoonline.com.br/lote/detalhe/141463", "104")</f>
      </c>
      <c r="B23" s="4" t="s">
        <f>=HYPERLINK("https://leilaoonline.com.br/lote/detalhe/141463", "HYUNDAY/HB20S 10M EVOLUT; 2020/2021; CINZA, ALCO./GASOL.")</f>
      </c>
      <c r="C23" s="4" t="inlineStr">
        <is>
          <t>Não vendido</t>
        </is>
      </c>
      <c r="D23" s="4" t="inlineStr">
        <is>
          <t>73</t>
        </is>
      </c>
      <c r="E23" s="5" t="inlineStr">
        <is>
          <t>47.500,00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=HYPERLINK("https://leilaoonline.com.br/lote/detalhe/141486", "105")</f>
      </c>
      <c r="B24" s="4" t="s">
        <f>=HYPERLINK("https://leilaoonline.com.br/lote/detalhe/141486", "FIAT/DUCATO MAXICARGO; 2014/2015; BRANCA; DIESEL - FUNCIONANDO")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87.000,00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=HYPERLINK("https://leilaoonline.com.br/lote/detalhe/141464", "106")</f>
      </c>
      <c r="B25" s="4" t="s">
        <f>=HYPERLINK("https://leilaoonline.com.br/lote/detalhe/141464", "CAMINHÃO FORD 11000; 1990/1990")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=HYPERLINK("https://leilaoonline.com.br/lote/detalhe/142231", "107")</f>
      </c>
      <c r="B26" s="4" t="s">
        <f>=HYPERLINK("https://leilaoonline.com.br/lote/detalhe/142231", "veja o vídeo!! I/MMC OUTLANDER 2.2 D; 2016/2016; PRATA; DIESEL - FUNCIONANDO - R$ 148.466,00")</f>
      </c>
      <c r="C26" s="4" t="inlineStr">
        <is>
          <t>Não vendido</t>
        </is>
      </c>
      <c r="D26" s="4" t="inlineStr">
        <is>
          <t>61</t>
        </is>
      </c>
      <c r="E26" s="5" t="inlineStr">
        <is>
          <t>79.500,00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=HYPERLINK("https://leilaoonline.com.br/lote/detalhe/142234", "108")</f>
      </c>
      <c r="B27" s="4" t="s">
        <f>=HYPERLINK("https://leilaoonline.com.br/lote/detalhe/142234", "veja o vídeo!! HYUNDAI/TUCSON GLSB; 2014/2015; PRATA; ALCO./GASOL. - FUNCIONANDO - FIPE R$ 56.957,00")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13.250,00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=HYPERLINK("https://leilaoonline.com.br/lote/detalhe/141478", "109")</f>
      </c>
      <c r="B28" s="4" t="s">
        <f>=HYPERLINK("https://leilaoonline.com.br/lote/detalhe/141478", "VW/UP MOVE MB TSI; 2015/2016; PRETO; ALCO./GASOL.- FUNCIONANDO - FROTA J64")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41.500,00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=HYPERLINK("https://leilaoonline.com.br/lote/detalhe/141479", "110")</f>
      </c>
      <c r="B29" s="4" t="s">
        <f>=HYPERLINK("https://leilaoonline.com.br/lote/detalhe/141479", "FIAT PALIO WEEKEND ADVENTURE; 2018/2018; PRATA; ALCO./GASOL. - FUNCIONANDO - FROTA 403; CP 123")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=HYPERLINK("https://leilaoonline.com.br/lote/detalhe/141480", "111")</f>
      </c>
      <c r="B30" s="4" t="s">
        <f>=HYPERLINK("https://leilaoonline.com.br/lote/detalhe/141480", "I/FORD FOCUS 2.0L HA; 2008/2009; PRETA; GASOLINA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=HYPERLINK("https://leilaoonline.com.br/lote/detalhe/142232", "114")</f>
      </c>
      <c r="B31" s="4" t="s">
        <f>=HYPERLINK("https://leilaoonline.com.br/lote/detalhe/142232", "CAMINHÃO MERCEDES BENZ; 1991/1991; BRANCA; DIESEL - FUNCIONANDO")</f>
      </c>
      <c r="C31" s="4" t="inlineStr">
        <is>
          <t>Vendido</t>
        </is>
      </c>
      <c r="D31" s="4" t="inlineStr">
        <is>
          <t>39</t>
        </is>
      </c>
      <c r="E31" s="5" t="inlineStr">
        <is>
          <t>101.500,00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=HYPERLINK("https://leilaoonline.com.br/lote/detalhe/142235", "124")</f>
      </c>
      <c r="B32" s="4" t="s">
        <f>=HYPERLINK("https://leilaoonline.com.br/lote/detalhe/142235", "veja o vídeo!! VW/SAVEIRO 1.6 SUPERSURF; 2003/2004; PRETA; ALCO./GASOL. - FUNCIONANDO")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9.250,00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=HYPERLINK("https://leilaoonline.com.br/lote/detalhe/142194", "127")</f>
      </c>
      <c r="B33" s="4" t="s">
        <f>=HYPERLINK("https://leilaoonline.com.br/lote/detalhe/142194", "veja o vídeo!! GM/S10 COLINA S; 2006/2006; PRETA; DIESEL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43.000,00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=HYPERLINK("https://leilaoonline.com.br/lote/detalhe/141467", "135")</f>
      </c>
      <c r="B34" s="4" t="s">
        <f>=HYPERLINK("https://leilaoonline.com.br/lote/detalhe/141467", "FIAT PALIO WEEKEND ADVENTURE; 2018/2018; PRATA; ALCO./GASOL. - FUNCIONANDO - FROTA 983; CP 126")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33.500,00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=HYPERLINK("https://leilaoonline.com.br/lote/detalhe/141468", "141")</f>
      </c>
      <c r="B35" s="4" t="s">
        <f>=HYPERLINK("https://leilaoonline.com.br/lote/detalhe/141468", "veja o vídeo!! FIAT/DOBLO RONTAN AMB; 2007/2008; BRANCA; ALCO./GASOL. -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17.500,00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2026-07-13T18:46:33.00Z</dcterms:created>
  <dc:creator>Tellks Tecnologia</dc:creator>
  <cp:revision>0</cp:revision>
</cp:coreProperties>
</file>