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CD4X4 • S10 • Ford Ecosport • Caminhões Ford e M. Benz • Palio Week.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=HYPERLINK("https://leilaoonline.com.br/lote/detalhe/134187", "042")</f>
      </c>
      <c r="B11" s="4" t="s">
        <f>=HYPERLINK("https://leilaoonline.com.br/lote/detalhe/134187", "I/TOYOTA HILUX CD4X4; 2005/2006; BEGE; DIESEL - FUNCIONANDO")</f>
      </c>
      <c r="C11" s="4" t="inlineStr">
        <is>
          <t>Não vendido</t>
        </is>
      </c>
      <c r="D11" s="4" t="inlineStr">
        <is>
          <t>156</t>
        </is>
      </c>
      <c r="E11" s="5" t="inlineStr">
        <is>
          <t>63.250,00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=HYPERLINK("https://leilaoonline.com.br/lote/detalhe/134916", "050")</f>
      </c>
      <c r="B12" s="4" t="s">
        <f>=HYPERLINK("https://leilaoonline.com.br/lote/detalhe/134916", "veja o vídeo!! MERCEDES BENZ/C180 FF; 2016/2016; PRETA; ALCO./GASOL. - FUNC. - IPVA 2022 OK - FIPE: R$ 131.922,00")</f>
      </c>
      <c r="C12" s="4" t="inlineStr">
        <is>
          <t>Não vendido</t>
        </is>
      </c>
      <c r="D12" s="4" t="inlineStr">
        <is>
          <t>68</t>
        </is>
      </c>
      <c r="E12" s="5" t="inlineStr">
        <is>
          <t>74.000,00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=HYPERLINK("https://leilaoonline.com.br/lote/detalhe/134182", "051")</f>
      </c>
      <c r="B13" s="4" t="s">
        <f>=HYPERLINK("https://leilaoonline.com.br/lote/detalhe/134182", "veja o vídeo!! VW/VOYAGE LS; 1986/1986; PRETA; ALCOOL - FUNCIONANDO")</f>
      </c>
      <c r="C13" s="4" t="inlineStr">
        <is>
          <t>Vendido</t>
        </is>
      </c>
      <c r="D13" s="4" t="inlineStr">
        <is>
          <t>8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=HYPERLINK("https://leilaoonline.com.br/lote/detalhe/134186", "052")</f>
      </c>
      <c r="B14" s="4" t="s">
        <f>=HYPERLINK("https://leilaoonline.com.br/lote/detalhe/134186", "FORD/ECOSPORT XLT2.0FLEX; 2009/2009; VERMELHA; ALCO./GASOL. - FUNCIONANDO")</f>
      </c>
      <c r="C14" s="4" t="inlineStr">
        <is>
          <t>Vendido</t>
        </is>
      </c>
      <c r="D14" s="4" t="inlineStr">
        <is>
          <t>15</t>
        </is>
      </c>
      <c r="E14" s="5" t="inlineStr">
        <is>
          <t>26.000,00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=HYPERLINK("https://leilaoonline.com.br/lote/detalhe/134193", "060")</f>
      </c>
      <c r="B15" s="4" t="s">
        <f>=HYPERLINK("https://leilaoonline.com.br/lote/detalhe/134193", "veja o vídeo!! I/GM CAPTIVA SPORT FWD; 2010/2010; PRETA; GASOLINA - FUNCIONANDO")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23.000,00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=HYPERLINK("https://leilaoonline.com.br/lote/detalhe/135579", "061")</f>
      </c>
      <c r="B16" s="4" t="s">
        <f>=HYPERLINK("https://leilaoonline.com.br/lote/detalhe/135579", "FIAT/PALIO WK ADVEN FLEX; 2010/2010; BRANCA; ALCO./GASOL.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=HYPERLINK("https://leilaoonline.com.br/lote/detalhe/135670", "065")</f>
      </c>
      <c r="B17" s="4" t="s">
        <f>=HYPERLINK("https://leilaoonline.com.br/lote/detalhe/135670", "VW/KOMBI; 1998/1998; AMARELA; GASOLINA - FUNCIONANDO")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16.750,00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=HYPERLINK("https://leilaoonline.com.br/lote/detalhe/134181", "080")</f>
      </c>
      <c r="B18" s="4" t="s">
        <f>=HYPERLINK("https://leilaoonline.com.br/lote/detalhe/134181", "CHEVROLET S10 ADV FD2; 2018/2019; BRANCA; ALCO./GASOL. - FUNCIONANDO - FROTA 446; CP 121")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55.000,00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=HYPERLINK("https://leilaoonline.com.br/lote/detalhe/135824", "085")</f>
      </c>
      <c r="B19" s="4" t="s">
        <f>=HYPERLINK("https://leilaoonline.com.br/lote/detalhe/135824", "GM/S10 2.2 RONTAN AMB; 2000/2000; BRANCA; DIESEL - FUNCIONANDO")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=HYPERLINK("https://leilaoonline.com.br/lote/detalhe/134188", "090")</f>
      </c>
      <c r="B20" s="4" t="s">
        <f>=HYPERLINK("https://leilaoonline.com.br/lote/detalhe/134188", "MMC/L200 TRITON FLEX; 2010/2011; BRANCA; ALCO./GASOL. - FUNCIONANDO")</f>
      </c>
      <c r="C20" s="4" t="inlineStr">
        <is>
          <t>Vendido</t>
        </is>
      </c>
      <c r="D20" s="4" t="inlineStr">
        <is>
          <t>41</t>
        </is>
      </c>
      <c r="E20" s="5" t="inlineStr">
        <is>
          <t>52.250,00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=HYPERLINK("https://leilaoonline.com.br/lote/detalhe/134194", "095")</f>
      </c>
      <c r="B21" s="4" t="s">
        <f>=HYPERLINK("https://leilaoonline.com.br/lote/detalhe/134194", "veja o vídeo!! TOYOTA/COROLLA XEI 2.0 16V DUAL VVT-I; 2017/2017; CINZA; ALCO./GASOL. - FUNCIONANDO - IPVA 2022 OK -FIPE: 94.516,00")</f>
      </c>
      <c r="C21" s="4" t="inlineStr">
        <is>
          <t>Não vendido</t>
        </is>
      </c>
      <c r="D21" s="4" t="inlineStr">
        <is>
          <t>50</t>
        </is>
      </c>
      <c r="E21" s="5" t="inlineStr">
        <is>
          <t>64.500,00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=HYPERLINK("https://leilaoonline.com.br/lote/detalhe/134453", "097")</f>
      </c>
      <c r="B22" s="4" t="s">
        <f>=HYPERLINK("https://leilaoonline.com.br/lote/detalhe/134453", "VW/SAVEIRO CS ST MB; 2014/2015; BRANCA; ALCO./GASOL. - FUNCIONANDO")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30.000,00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=HYPERLINK("https://leilaoonline.com.br/lote/detalhe/134180", "099")</f>
      </c>
      <c r="B23" s="4" t="s">
        <f>=HYPERLINK("https://leilaoonline.com.br/lote/detalhe/134180", "CAMINHÃO M.BENZ LP 321; CARA CHATA; 1962/1962; AZUL; DIESEL - FUNCIONANDO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=HYPERLINK("https://leilaoonline.com.br/lote/detalhe/134183", "102")</f>
      </c>
      <c r="B24" s="4" t="s">
        <f>=HYPERLINK("https://leilaoonline.com.br/lote/detalhe/134183", "FORD F12000 160; 2001/2001; COM CESTO AÉREO; BRANCA; DIESEL - FROTA 539")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=HYPERLINK("https://leilaoonline.com.br/lote/detalhe/134191", "103")</f>
      </c>
      <c r="B25" s="4" t="s">
        <f>=HYPERLINK("https://leilaoonline.com.br/lote/detalhe/134191", "veja o vídeo!! TOYOTA/YARIS HA PLS15CNT; 2020/2021; CINZA; ALCO./GASOL. - FUNC. - IPVA 2022 OK - FIPE: 90.652,00")</f>
      </c>
      <c r="C25" s="4" t="inlineStr">
        <is>
          <t>Não vendido</t>
        </is>
      </c>
      <c r="D25" s="4" t="inlineStr">
        <is>
          <t>125</t>
        </is>
      </c>
      <c r="E25" s="5" t="inlineStr">
        <is>
          <t>43.500,00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=HYPERLINK("https://leilaoonline.com.br/lote/detalhe/134190", "106")</f>
      </c>
      <c r="B26" s="4" t="s">
        <f>=HYPERLINK("https://leilaoonline.com.br/lote/detalhe/134190", "CAMINHÃO FORD 11000; 1990/1990")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=HYPERLINK("https://leilaoonline.com.br/lote/detalhe/134189", "109")</f>
      </c>
      <c r="B27" s="4" t="s">
        <f>=HYPERLINK("https://leilaoonline.com.br/lote/detalhe/134189", "VW/UP MOVE MB TSI; 2015/2016; PRETO; ALCO./GASOL.- FUNCIONANDO - FROTA J64")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30.000,00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=HYPERLINK("https://leilaoonline.com.br/lote/detalhe/134192", "110")</f>
      </c>
      <c r="B28" s="4" t="s">
        <f>=HYPERLINK("https://leilaoonline.com.br/lote/detalhe/134192", "CAMINHÃO IVECO/DAILY 35S14HDCS; 2014/2014; BRANCA; DIESEL - FUNCIONANDO - CP304")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71.500,00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=HYPERLINK("https://leilaoonline.com.br/lote/detalhe/134200", "111")</f>
      </c>
      <c r="B29" s="4" t="s">
        <f>=HYPERLINK("https://leilaoonline.com.br/lote/detalhe/134200", "CAMINHÃO IVECO/DAILY 70C17HDCD; 2018/2019; BRANCA; DIESEL - FUNCIONANDO - CP305")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83.000,00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=HYPERLINK("https://leilaoonline.com.br/lote/detalhe/134196", "120")</f>
      </c>
      <c r="B30" s="4" t="s">
        <f>=HYPERLINK("https://leilaoonline.com.br/lote/detalhe/134196", "FIAT PALIO WEEKEND 1.6 16V; 2002/2003; PRETA; GASOLINA - FROTA 995 -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7.250,00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=HYPERLINK("https://leilaoonline.com.br/lote/detalhe/134197", "128")</f>
      </c>
      <c r="B31" s="4" t="s">
        <f>=HYPERLINK("https://leilaoonline.com.br/lote/detalhe/134197", "FORD/KA SE 1.0 HA C; 2020/2020; CINZA; ALCO./GASOL. - FUNCIONANDO")</f>
      </c>
      <c r="C31" s="4" t="inlineStr">
        <is>
          <t>Não vendido</t>
        </is>
      </c>
      <c r="D31" s="4" t="inlineStr">
        <is>
          <t>66</t>
        </is>
      </c>
      <c r="E31" s="5" t="inlineStr">
        <is>
          <t>34.000,00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=HYPERLINK("https://leilaoonline.com.br/lote/detalhe/134198", "145")</f>
      </c>
      <c r="B32" s="4" t="s">
        <f>=HYPERLINK("https://leilaoonline.com.br/lote/detalhe/134198", "FIAT PALIO WEEKEND ADVENTURE; 2018/2018; PRATA; ALCO./GASOL. - FUNCIONANDO - FROTA 974; CP 122")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=HYPERLINK("https://leilaoonline.com.br/lote/detalhe/134199", "146")</f>
      </c>
      <c r="B33" s="4" t="s">
        <f>=HYPERLINK("https://leilaoonline.com.br/lote/detalhe/134199", "FIAT PALIO WEEKEND ADVENTURE; 2018/2018; PRATA; ALCO./GASOL. - FUNCIONANDO - FROTA 403; CP 123")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=HYPERLINK("https://leilaoonline.com.br/lote/detalhe/134202", "147")</f>
      </c>
      <c r="B34" s="4" t="s">
        <f>=HYPERLINK("https://leilaoonline.com.br/lote/detalhe/134202", "FIAT PALIO WEEKEND ADVENTURE; 2018/2018; PRATA; ALCO./GASOL. - FUNCIONANDO - FROTA 874; CP 125.")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=HYPERLINK("https://leilaoonline.com.br/lote/detalhe/134204", "148")</f>
      </c>
      <c r="B35" s="4" t="s">
        <f>=HYPERLINK("https://leilaoonline.com.br/lote/detalhe/134204", "FIAT PALIO WEEKEND ADVENTURE; 2018/2018; PRATA; ALCO./GASOL. - FUNCIONANDO - FROTA 983; CP 126")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2026-08-27T23:17:30.00Z</dcterms:created>
  <dc:creator>Tellks Tecnologia</dc:creator>
  <cp:revision>0</cp:revision>
</cp:coreProperties>
</file>