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Civic • Outlander 16 • HB20X • Frontier • HR-V • C180 • WR-V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=HYPERLINK("https://leilaoonline.com.br/lote/detalhe/127959", "105")</f>
      </c>
      <c r="B11" s="4" t="s">
        <f>=HYPERLINK("https://leilaoonline.com.br/lote/detalhe/127959",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33.500,00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=HYPERLINK("https://leilaoonline.com.br/lote/detalhe/128666", "106")</f>
      </c>
      <c r="B12" s="4" t="s">
        <f>=HYPERLINK("https://leilaoonline.com.br/lote/detalhe/128666", "HONDA/CITY LX FLEX; 2013/2013; PRETA;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=HYPERLINK("https://leilaoonline.com.br/lote/detalhe/127958", "107")</f>
      </c>
      <c r="B13" s="4" t="s">
        <f>=HYPERLINK("https://leilaoonline.com.br/lote/detalhe/127958",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64</t>
        </is>
      </c>
      <c r="E13" s="5" t="inlineStr">
        <is>
          <t>75.250,00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=HYPERLINK("https://leilaoonline.com.br/lote/detalhe/127970", "108")</f>
      </c>
      <c r="B14" s="4" t="s">
        <f>=HYPERLINK("https://leilaoonline.com.br/lote/detalhe/127970", "veja o vídeo!! HONDA/HR-V EXL CVT; 2019/2020; VERMELHA; ALCO./GASOL. - FUNC. - APROX. 15.607KM - IPVA 2022 OK - FIPE: 131.433,00")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80.500,00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=HYPERLINK("https://leilaoonline.com.br/lote/detalhe/128346", "109")</f>
      </c>
      <c r="B15" s="4" t="s">
        <f>=HYPERLINK("https://leilaoonline.com.br/lote/detalhe/128346", "veja o vídeo!! TOYOTA/COROLLA XEI20FLEX; 2015/2015; CINZA; ALCO./GASOL. - FUNCIONANDO - IPVA 2022 OK - FIPE: 85.447,00")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57.250,00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=HYPERLINK("https://leilaoonline.com.br/lote/detalhe/127962", "110")</f>
      </c>
      <c r="B16" s="4" t="s">
        <f>=HYPERLINK("https://leilaoonline.com.br/lote/detalhe/127962", "veja o vídeo!! I/LR RANGE ROVER SPORT TDV6, 4x4; 2007/2008; PRETA; DIESEL - FUNCIONANDO")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=HYPERLINK("https://leilaoonline.com.br/lote/detalhe/127972", "111")</f>
      </c>
      <c r="B17" s="4" t="s">
        <f>=HYPERLINK("https://leilaoonline.com.br/lote/detalhe/127972", "veja o vídeo!! HYUNDAI/HB20X 1.6A PREMI; 2018/2019; BRANCA; ALCO./GASOL. - FUNC. - IPVA 2022 OK - APROX. 12.642KM -  FIPE: 80.627,00")</f>
      </c>
      <c r="C17" s="4" t="inlineStr">
        <is>
          <t>Vendido</t>
        </is>
      </c>
      <c r="D17" s="4" t="inlineStr">
        <is>
          <t>143</t>
        </is>
      </c>
      <c r="E17" s="5" t="inlineStr">
        <is>
          <t>53.000,00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=HYPERLINK("https://leilaoonline.com.br/lote/detalhe/127960", "112")</f>
      </c>
      <c r="B18" s="4" t="s">
        <f>=HYPERLINK("https://leilaoonline.com.br/lote/detalhe/127960", "veja o vídeo!! GM/CHEVROLET A20 CUSTOM; 1989/1990; BRANCA; DIESEL (MOD. COMBUSTIVEL)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=HYPERLINK("https://leilaoonline.com.br/lote/detalhe/127961", "113")</f>
      </c>
      <c r="B19" s="4" t="s">
        <f>=HYPERLINK("https://leilaoonline.com.br/lote/detalhe/127961", "veja o vídeo!! HONDA/CIVIC LXS; 2013/2014; PRATA; ALCO./GASOL. - FUNCIONANDO - IPVA 2022 PAGO")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29.750,00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=HYPERLINK("https://leilaoonline.com.br/lote/detalhe/127971", "114")</f>
      </c>
      <c r="B20" s="4" t="s">
        <f>=HYPERLINK("https://leilaoonline.com.br/lote/detalhe/127971", "veja o vídeo!! I/MMC OUTLANDER 3.0 GT; 2015/2016; MARROM; GASOLINA - FUNCIONANDO - IPVA 2022 OK - FIPE: 124.373,00")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78.000,00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=HYPERLINK("https://leilaoonline.com.br/lote/detalhe/127964", "115")</f>
      </c>
      <c r="B21" s="4" t="s">
        <f>=HYPERLINK("https://leilaoonline.com.br/lote/detalhe/127964", "veja o vídeo!! HONDA/CITY DX FLEX; 2011/2011; DOURADA;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30.250,00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=HYPERLINK("https://leilaoonline.com.br/lote/detalhe/127963", "116")</f>
      </c>
      <c r="B22" s="4" t="s">
        <f>=HYPERLINK("https://leilaoonline.com.br/lote/detalhe/127963", "veja o vídeo!! I/HYUNDAI SANTAFE GLS V6; 2009/2010; PRATA; GASOLINA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22.000,00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=HYPERLINK("https://leilaoonline.com.br/lote/detalhe/128326", "117")</f>
      </c>
      <c r="B23" s="4" t="s">
        <f>=HYPERLINK("https://leilaoonline.com.br/lote/detalhe/128326", "veja o vídeo!! I/MMC OUTLANDER 2.2 D; 2015/2016; BRANCA; DIESEL - FUNCIONANDO - IPVA 2022 PG - FIPE: R$ 153.230,00")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71.500,00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=HYPERLINK("https://leilaoonline.com.br/lote/detalhe/127965", "118")</f>
      </c>
      <c r="B24" s="4" t="s">
        <f>=HYPERLINK("https://leilaoonline.com.br/lote/detalhe/127965", "veja o vídeo!! I/M. BENZ B 180; 2010/2011; PRATA;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=HYPERLINK("https://leilaoonline.com.br/lote/detalhe/127968", "119")</f>
      </c>
      <c r="B25" s="4" t="s">
        <f>=HYPERLINK("https://leilaoonline.com.br/lote/detalhe/127968", "veja o vídeo!! HONDA/WR-V EXL CVT; 2021/2021; AZUL; ALCO./GASOL.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80.750,00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=HYPERLINK("https://leilaoonline.com.br/lote/detalhe/127966", "120")</f>
      </c>
      <c r="B26" s="4" t="s">
        <f>=HYPERLINK("https://leilaoonline.com.br/lote/detalhe/127966", "veja o vídeo!! TOYOTA/ETIOS SD X; 2014/2015; VERMELHO; ALCO./GASOL. - FUNCIONANDO - IPVA 2022 PAGO")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=HYPERLINK("https://leilaoonline.com.br/lote/detalhe/127969", "121")</f>
      </c>
      <c r="B27" s="4" t="s">
        <f>=HYPERLINK("https://leilaoonline.com.br/lote/detalhe/127969", "I/HYUNDAI I30 2.0; 2011/2012; PRETA; GASOLINA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=HYPERLINK("https://leilaoonline.com.br/lote/detalhe/127973", "122")</f>
      </c>
      <c r="B28" s="4" t="s">
        <f>=HYPERLINK("https://leilaoonline.com.br/lote/detalhe/127973", "I/KIA SOUL EX 1.6 FF AT; 2011/2012; MARROM; ALCO./GASOL. - FUNCIONANDO")</f>
      </c>
      <c r="C28" s="4" t="inlineStr">
        <is>
          <t>Vendido</t>
        </is>
      </c>
      <c r="D28" s="4" t="inlineStr">
        <is>
          <t>93</t>
        </is>
      </c>
      <c r="E28" s="5" t="inlineStr">
        <is>
          <t>37.750,00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=HYPERLINK("https://leilaoonline.com.br/lote/detalhe/128530", "123")</f>
      </c>
      <c r="B29" s="4" t="s">
        <f>=HYPERLINK("https://leilaoonline.com.br/lote/detalhe/128530", "I/FORD FOCUS S 1.6 H; 2013/2014; CINZA;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=HYPERLINK("https://leilaoonline.com.br/lote/detalhe/127982", "124")</f>
      </c>
      <c r="B30" s="4" t="s">
        <f>=HYPERLINK("https://leilaoonline.com.br/lote/detalhe/127982", "veja o vídeo!! HONDA/CITY EX FLEX; 2010/2010; PRETA; ALCO./GASOL. - FUNCIONANDO - IPVA 2022 OK")</f>
      </c>
      <c r="C30" s="4" t="inlineStr">
        <is>
          <t>Vendido</t>
        </is>
      </c>
      <c r="D30" s="4" t="inlineStr">
        <is>
          <t>48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=HYPERLINK("https://leilaoonline.com.br/lote/detalhe/127975", "125")</f>
      </c>
      <c r="B31" s="4" t="s">
        <f>=HYPERLINK("https://leilaoonline.com.br/lote/detalhe/127975", "I/AUDI A3 SPB 2.0T FSI; 2006/2007; PRATA; GASOLINA - FUNCIONANDO - IPVA 2022 PAGO")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=HYPERLINK("https://leilaoonline.com.br/lote/detalhe/127977", "126")</f>
      </c>
      <c r="B32" s="4" t="s">
        <f>=HYPERLINK("https://leilaoonline.com.br/lote/detalhe/127977", "veja o vídeo!! I/FIAT SIENA EL 1.4 FLEX; 2014/2015; PRETA;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=HYPERLINK("https://leilaoonline.com.br/lote/detalhe/127976", "127")</f>
      </c>
      <c r="B33" s="4" t="s">
        <f>=HYPERLINK("https://leilaoonline.com.br/lote/detalhe/127976", "veja o vídeo!! RENAULT/LOGAN EX 1616V A; 2013/2013; BRANCA; ALCO./GASOL. - FUNCIONANDO")</f>
      </c>
      <c r="C33" s="4" t="inlineStr">
        <is>
          <t>Vendido</t>
        </is>
      </c>
      <c r="D33" s="4" t="inlineStr">
        <is>
          <t>14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=HYPERLINK("https://leilaoonline.com.br/lote/detalhe/127983", "128")</f>
      </c>
      <c r="B34" s="4" t="s">
        <f>=HYPERLINK("https://leilaoonline.com.br/lote/detalhe/127983", "veja o vídeo!! GM/BLAZER DLX; 1997/1997; PRATA; GASOL./GNV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=HYPERLINK("https://leilaoonline.com.br/lote/detalhe/127984", "129")</f>
      </c>
      <c r="B35" s="4" t="s">
        <f>=HYPERLINK("https://leilaoonline.com.br/lote/detalhe/127984", "veja o vídeo!! VW/GOL 1000I; 1995/1995; BRANCA; GASOLINA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=HYPERLINK("https://leilaoonline.com.br/lote/detalhe/127985", "130")</f>
      </c>
      <c r="B36" s="4" t="s">
        <f>=HYPERLINK("https://leilaoonline.com.br/lote/detalhe/127985", "veja o vídeo!! NISSAN/FRONTIER 4X4 XE; 2003/2004; BRANCA; DIESEL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34.000,00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=HYPERLINK("https://leilaoonline.com.br/lote/detalhe/127974", "131")</f>
      </c>
      <c r="B37" s="4" t="s">
        <f>=HYPERLINK("https://leilaoonline.com.br/lote/detalhe/127974", "VW/FUSCA 1300; 1970/1970; VERMELHA; GASOLINA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=HYPERLINK("https://leilaoonline.com.br/lote/detalhe/127981", "132")</f>
      </c>
      <c r="B38" s="4" t="s">
        <f>=HYPERLINK("https://leilaoonline.com.br/lote/detalhe/127981", "veja o vídeo!! GM/S10 2.5D 4X4; 1998/1998; BRANCA; DIESEL")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22.550,00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=HYPERLINK("https://leilaoonline.com.br/lote/detalhe/127978", "133")</f>
      </c>
      <c r="B39" s="4" t="s">
        <f>=HYPERLINK("https://leilaoonline.com.br/lote/detalhe/127978", "GM/MONTANA CONQUEST; 2008/2008; CINZA;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=HYPERLINK("https://leilaoonline.com.br/lote/detalhe/127979", "134")</f>
      </c>
      <c r="B40" s="4" t="s">
        <f>=HYPERLINK("https://leilaoonline.com.br/lote/detalhe/127979", "CHEVROLET/ONIX 1.4AT LTZ; 2017/2017; PRATA;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36.500,00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=HYPERLINK("https://leilaoonline.com.br/lote/detalhe/127986", "135")</f>
      </c>
      <c r="B41" s="4" t="s">
        <f>=HYPERLINK("https://leilaoonline.com.br/lote/detalhe/127986", "veja o vídeo!! FORD/FIESTA EDGE; 2002/2003; PRATA;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=HYPERLINK("https://leilaoonline.com.br/lote/detalhe/127980", "136")</f>
      </c>
      <c r="B42" s="4" t="s">
        <f>=HYPERLINK("https://leilaoonline.com.br/lote/detalhe/127980", "veja o vídeo!! FORD/FIESTA HA 1.5L S; 2014/2014; BRANCA; ALCO./GASOL. - FUNCIONANDO")</f>
      </c>
      <c r="C42" s="4" t="inlineStr">
        <is>
          <t>Não vendido</t>
        </is>
      </c>
      <c r="D42" s="4" t="inlineStr">
        <is>
          <t>66</t>
        </is>
      </c>
      <c r="E42" s="5" t="inlineStr">
        <is>
          <t>21.750,00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=HYPERLINK("https://leilaoonline.com.br/lote/detalhe/128531", "137")</f>
      </c>
      <c r="B43" s="4" t="s">
        <f>=HYPERLINK("https://leilaoonline.com.br/lote/detalhe/128531", "CITROEN/PICASSO II16GLXF; 2011/2012; PRETA; ALCO./GASOL.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=HYPERLINK("https://leilaoonline.com.br/lote/detalhe/127993", "138")</f>
      </c>
      <c r="B44" s="4" t="s">
        <f>=HYPERLINK("https://leilaoonline.com.br/lote/detalhe/127993", "HONDA/FIT EX CVT; 2020/2020; VERMELHA; ALCO./GASOL. - FUNCIONANDO - APROX. 10.100KM - FIPE: R$ 93.693,00")</f>
      </c>
      <c r="C44" s="4" t="inlineStr">
        <is>
          <t>Não vendido</t>
        </is>
      </c>
      <c r="D44" s="4" t="inlineStr">
        <is>
          <t>68</t>
        </is>
      </c>
      <c r="E44" s="5" t="inlineStr">
        <is>
          <t>69.750,00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=HYPERLINK("https://leilaoonline.com.br/lote/detalhe/127992", "139")</f>
      </c>
      <c r="B45" s="4" t="s">
        <f>=HYPERLINK("https://leilaoonline.com.br/lote/detalhe/127992", "GM/CORSA SEDAN MAXX; 2005/2006; PRETA; ALCO./GASOL. - FUNCIONANDO")</f>
      </c>
      <c r="C45" s="4" t="inlineStr">
        <is>
          <t>Vendido</t>
        </is>
      </c>
      <c r="D45" s="4" t="inlineStr">
        <is>
          <t>19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=HYPERLINK("https://leilaoonline.com.br/lote/detalhe/128534", "140")</f>
      </c>
      <c r="B46" s="4" t="s">
        <f>=HYPERLINK("https://leilaoonline.com.br/lote/detalhe/128534", "VW//SANTANA; 2001/2001; BRANCA; ALCO./GNV - FUNCIONANDO")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8.750,00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=HYPERLINK("https://leilaoonline.com.br/lote/detalhe/127990", "141")</f>
      </c>
      <c r="B47" s="4" t="s">
        <f>=HYPERLINK("https://leilaoonline.com.br/lote/detalhe/127990", "CITROEN/PICASSO II16GLXF; 2008/2009; PRATA; ALCO./GASOL.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=HYPERLINK("https://leilaoonline.com.br/lote/detalhe/127991", "142")</f>
      </c>
      <c r="B48" s="4" t="s">
        <f>=HYPERLINK("https://leilaoonline.com.br/lote/detalhe/127991", "GM/MONZA SL/E 2.0; 1989/1990; CINZA; ALCOOL - FUNCIONANDO")</f>
      </c>
      <c r="C48" s="4" t="inlineStr">
        <is>
          <t>Vendido</t>
        </is>
      </c>
      <c r="D48" s="4" t="inlineStr">
        <is>
          <t>44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=HYPERLINK("https://leilaoonline.com.br/lote/detalhe/127988", "145")</f>
      </c>
      <c r="B49" s="4" t="s">
        <f>=HYPERLINK("https://leilaoonline.com.br/lote/detalhe/127988", "veja o vídeo!! GM/MONZA 650; 1993/1993; VERMELHA; GASOLINA - FUNCIONANDO")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=HYPERLINK("https://leilaoonline.com.br/lote/detalhe/127989", "160")</f>
      </c>
      <c r="B50" s="4" t="s">
        <f>=HYPERLINK("https://leilaoonline.com.br/lote/detalhe/127989", "veja o vídeo!! I/NISSAN TIIDA 18SL FLEX; 2011/2012; PRATA; ALCO./GASOL.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28.000,00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2026-07-13T18:37:04.00Z</dcterms:created>
  <dc:creator>Tellks Tecnologia</dc:creator>
  <cp:revision>0</cp:revision>
</cp:coreProperties>
</file>