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MBenz, Ford, Iveco • S10 19  • Palio W 18, 19 e 20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=HYPERLINK("https://leilaoonline.com.br/lote/detalhe/123687", "021")</f>
      </c>
      <c r="B11" s="4" t="s">
        <f>=HYPERLINK("https://leilaoonline.com.br/lote/detalhe/123687",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=HYPERLINK("https://leilaoonline.com.br/lote/detalhe/124464", "034")</f>
      </c>
      <c r="B12" s="4" t="s">
        <f>=HYPERLINK("https://leilaoonline.com.br/lote/detalhe/124464", "veja o vídeo!! VW/NOVA SAVEIRO RB MBVS; 2019/2019; BRANCA; ALCO./GASOL.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=HYPERLINK("https://leilaoonline.com.br/lote/detalhe/124465", "035")</f>
      </c>
      <c r="B13" s="4" t="s">
        <f>=HYPERLINK("https://leilaoonline.com.br/lote/detalhe/124465", "FIAT/DOBLO JAEDI AMB; 2013/2013; BRANCA;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=HYPERLINK("https://leilaoonline.com.br/lote/detalhe/124018", "036")</f>
      </c>
      <c r="B14" s="4" t="s">
        <f>=HYPERLINK("https://leilaoonline.com.br/lote/detalhe/124018", "GM/S10 2.5 D 4X4; 1999/2000; BRANCA; DIESEL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24.250,00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=HYPERLINK("https://leilaoonline.com.br/lote/detalhe/123716", "038")</f>
      </c>
      <c r="B15" s="4" t="s">
        <f>=HYPERLINK("https://leilaoonline.com.br/lote/detalhe/123716", "veja o vídeo!! VW/SAVEIRO CD CROSS  MA; 2014/2015; AZUL; ALCO./GASOL. - FUNCIONANDO - IPVA 2022 PAGO")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28.250,00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=HYPERLINK("https://leilaoonline.com.br/lote/detalhe/123822", "040")</f>
      </c>
      <c r="B16" s="4" t="s">
        <f>=HYPERLINK("https://leilaoonline.com.br/lote/detalhe/123822", "CAMINHÃO MERCEDES BENZ 1113; 1978; AZUL; DIESEL; TURBINADO; HIDRÁULICO")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=HYPERLINK("https://leilaoonline.com.br/lote/detalhe/123823", "041")</f>
      </c>
      <c r="B17" s="4" t="s">
        <f>=HYPERLINK("https://leilaoonline.com.br/lote/detalhe/123823", "veja o vídeo!! CAMINHÃO FORD/CARGO 1317 E; 2006/2006; PRATA; DIESEL; MOTOR CUMMINS; TURBINADO; HIDRÁULICO")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=HYPERLINK("https://leilaoonline.com.br/lote/detalhe/123824", "042")</f>
      </c>
      <c r="B18" s="4" t="s">
        <f>=HYPERLINK("https://leilaoonline.com.br/lote/detalhe/123824", "CAMINHÃO FORD/CARGO 1415; 1987/1987; BRANCA; DIESEL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=HYPERLINK("https://leilaoonline.com.br/lote/detalhe/123825", "043")</f>
      </c>
      <c r="B19" s="4" t="s">
        <f>=HYPERLINK("https://leilaoonline.com.br/lote/detalhe/123825", "CAMINHÃO VW/VW 11.130; 1981/1981; BRANCA; DIESEL; HIDRÁULICO; POLI GUINDASTE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=HYPERLINK("https://leilaoonline.com.br/lote/detalhe/123827", "044")</f>
      </c>
      <c r="B20" s="4" t="s">
        <f>=HYPERLINK("https://leilaoonline.com.br/lote/detalhe/123827", "CAMINHÃO MERCEDES BENZ/L 1113; 1974/1974; LARANJA; DIESEL; TURBINADO; HIDRÁULICO; MOTOR 352A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=HYPERLINK("https://leilaoonline.com.br/lote/detalhe/123826", "045")</f>
      </c>
      <c r="B21" s="4" t="s">
        <f>=HYPERLINK("https://leilaoonline.com.br/lote/detalhe/123826", "CAMINHÃO MERCEDES BENZ 1113; 1969/1969; VERDE; DIESEL")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=HYPERLINK("https://leilaoonline.com.br/lote/detalhe/123828", "047")</f>
      </c>
      <c r="B22" s="4" t="s">
        <f>=HYPERLINK("https://leilaoonline.com.br/lote/detalhe/123828", "GM/CHEVROLET A10; 1982/1982; BEGE; ALCOOL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=HYPERLINK("https://leilaoonline.com.br/lote/detalhe/123831", "048")</f>
      </c>
      <c r="B23" s="4" t="s">
        <f>=HYPERLINK("https://leilaoonline.com.br/lote/detalhe/123831", "CAMINHÃO FORD/F4000; 1988/1988; PRATA; DIESEL; MOTOR MWM 229; HIDRÁULICA")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38.500,00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=HYPERLINK("https://leilaoonline.com.br/lote/detalhe/123832", "050")</f>
      </c>
      <c r="B24" s="4" t="s">
        <f>=HYPERLINK("https://leilaoonline.com.br/lote/detalhe/123832", "I/GM SILVERADO T; 1998/1998; VERMELHA; DIESEL; TURBINADA; HIDRÁULICO; 6 CILINDROS")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=HYPERLINK("https://leilaoonline.com.br/lote/detalhe/123836", "051")</f>
      </c>
      <c r="B25" s="4" t="s">
        <f>=HYPERLINK("https://leilaoonline.com.br/lote/detalhe/123836", "CAMINHÃO GM/CHEVROLET D 70; 1972/1972; AMARELA; DIESEL; BASCULANTE; MOTOR MERCEDES-BENZ 1113 -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=HYPERLINK("https://leilaoonline.com.br/lote/detalhe/123830", "052")</f>
      </c>
      <c r="B26" s="4" t="s">
        <f>=HYPERLINK("https://leilaoonline.com.br/lote/detalhe/123830", "veja o vídeo!! VW/GOL CL 1.8; 1992/1993; PRATA; ALCOOL; TURBO LEGALIZADO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=HYPERLINK("https://leilaoonline.com.br/lote/detalhe/123837", "053")</f>
      </c>
      <c r="B27" s="4" t="s">
        <f>=HYPERLINK("https://leilaoonline.com.br/lote/detalhe/123837", "veja o vídeo!! CAMINHÃO MERCEDES BENZ/L 1113; 1980/1981; AZUL; DIESEL; COM MUNCK MARCA MONTACANA LT 15; TURBINADO")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=HYPERLINK("https://leilaoonline.com.br/lote/detalhe/123833", "054")</f>
      </c>
      <c r="B28" s="4" t="s">
        <f>=HYPERLINK("https://leilaoonline.com.br/lote/detalhe/123833", "CAMINHÃO MERCEDES BENZ 608; 1975/1975; LARANJA; DIESEL; CARROCERIA FECHADA/BAÚ")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=HYPERLINK("https://leilaoonline.com.br/lote/detalhe/124024", "059")</f>
      </c>
      <c r="B29" s="4" t="s">
        <f>=HYPERLINK("https://leilaoonline.com.br/lote/detalhe/124024", "FORD/F2000; 1980/1981; VERMELHA; DIESEL; MOTOR MWM 229 -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=HYPERLINK("https://leilaoonline.com.br/lote/detalhe/123660", "090")</f>
      </c>
      <c r="B30" s="4" t="s">
        <f>=HYPERLINK("https://leilaoonline.com.br/lote/detalhe/123660", "CHEVROLET S10 ADV FD2; 2018/2019; CINZA; ALCO./GASOL. - FUNCIONANDO - FROTA 202; CP 120 - R$ 123.605,00")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=HYPERLINK("https://leilaoonline.com.br/lote/detalhe/124023", "098")</f>
      </c>
      <c r="B31" s="4" t="s">
        <f>=HYPERLINK("https://leilaoonline.com.br/lote/detalhe/124023", "CAMINHÃO GUINCHO VOLVO N10; 1986/1986; DIESEL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60.000,00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=HYPERLINK("https://leilaoonline.com.br/lote/detalhe/123696", "099")</f>
      </c>
      <c r="B32" s="4" t="s">
        <f>=HYPERLINK("https://leilaoonline.com.br/lote/detalhe/123696", "CAMINHÃO M.BENZ LP 321; CARA CHATA; 1962/1962; AZUL; DIESEL - FUNCIONANDO 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=HYPERLINK("https://leilaoonline.com.br/lote/detalhe/123695", "100")</f>
      </c>
      <c r="B33" s="4" t="s">
        <f>=HYPERLINK("https://leilaoonline.com.br/lote/detalhe/123695", "CAMINHÃO FORD F12.000 160; 1999/2000; AZUL; DIESEL; CARROCERIA ABERTA - FUNCIONANDO - FROTA E06")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=HYPERLINK("https://leilaoonline.com.br/lote/detalhe/123685", "101")</f>
      </c>
      <c r="B34" s="4" t="s">
        <f>=HYPERLINK("https://leilaoonline.com.br/lote/detalhe/123685", "CAMINHÃO FORD/CARGO 2628 E BETONEIRA; 2009/2010; BRANCA; DIESEL - FUNCIONANDO - FROTA C45")</f>
      </c>
      <c r="C34" s="4" t="inlineStr">
        <is>
          <t>Não vendido</t>
        </is>
      </c>
      <c r="D34" s="4" t="inlineStr">
        <is>
          <t>30</t>
        </is>
      </c>
      <c r="E34" s="5" t="inlineStr">
        <is>
          <t>63.500,00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=HYPERLINK("https://leilaoonline.com.br/lote/detalhe/123688", "102")</f>
      </c>
      <c r="B35" s="4" t="s">
        <f>=HYPERLINK("https://leilaoonline.com.br/lote/detalhe/123688", "FORD F12000 160; 2001/2001; COM CESTO AÉREO; BRANCA; DIESEL - FROTA 539")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=HYPERLINK("https://leilaoonline.com.br/lote/detalhe/123690", "103")</f>
      </c>
      <c r="B36" s="4" t="s">
        <f>=HYPERLINK("https://leilaoonline.com.br/lote/detalhe/123690", "M.BENZ 709; CAMINHÃO GUINCHO PLATAFORMA PARA 2 CARROS; 1995/1995; BRANCA; DIESEL - FUNCIONANDO - FROTA 590")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69.500,00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=HYPERLINK("https://leilaoonline.com.br/lote/detalhe/123683", "104")</f>
      </c>
      <c r="B37" s="4" t="s">
        <f>=HYPERLINK("https://leilaoonline.com.br/lote/detalhe/123683", "VW/ÔNIBUS INDUSCAR APACHE; 2006/2006; BRANCO; DIESEL - FUNCIONANDO - FROTA 128")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=HYPERLINK("https://leilaoonline.com.br/lote/detalhe/123686", "105")</f>
      </c>
      <c r="B38" s="4" t="s">
        <f>=HYPERLINK("https://leilaoonline.com.br/lote/detalhe/123686", "FORD CARGO 1722; 2006/2006; BRANCA; DIESEL - FUNCIONANDO - FROTA 982 - IPVA 2022 PAGO")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55.000,00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=HYPERLINK("https://leilaoonline.com.br/lote/detalhe/123680", "106")</f>
      </c>
      <c r="B39" s="4" t="s">
        <f>=HYPERLINK("https://leilaoonline.com.br/lote/detalhe/123680", "CAMINHÃO FORD CARGO 2622 E; 2010/2010; BRANCA; DIESEL - FUNCIONANDO - FROTA 761 - IPVA 2022 PAGO")</f>
      </c>
      <c r="C39" s="4" t="inlineStr">
        <is>
          <t>Não vendido</t>
        </is>
      </c>
      <c r="D39" s="4" t="inlineStr">
        <is>
          <t>77</t>
        </is>
      </c>
      <c r="E39" s="5" t="inlineStr">
        <is>
          <t>78.000,00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=HYPERLINK("https://leilaoonline.com.br/lote/detalhe/123684", "107")</f>
      </c>
      <c r="B40" s="4" t="s">
        <f>=HYPERLINK("https://leilaoonline.com.br/lote/detalhe/123684", "CAMINHÃO IVECO TRAKKER 720T42TN; 2009/2010; BRANCA; DIESEL; SEM CÂMBIO - FROTA G65")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=HYPERLINK("https://leilaoonline.com.br/lote/detalhe/123679", "108")</f>
      </c>
      <c r="B41" s="4" t="s">
        <f>=HYPERLINK("https://leilaoonline.com.br/lote/detalhe/123679", "CITROEN JUMPER M33M 23S; 2011/2012; BRANCA; DIESEL - FROTA E84 - IPVA 2022 PAGO")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=HYPERLINK("https://leilaoonline.com.br/lote/detalhe/123682", "109")</f>
      </c>
      <c r="B42" s="4" t="s">
        <f>=HYPERLINK("https://leilaoonline.com.br/lote/detalhe/123682", "VW/UP MOVE MB TSI; 2015/2016; PRETO; ALCO./GASOL.- FUNCIONANDO - FROTA J64")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=HYPERLINK("https://leilaoonline.com.br/lote/detalhe/123681", "110")</f>
      </c>
      <c r="B43" s="4" t="s">
        <f>=HYPERLINK("https://leilaoonline.com.br/lote/detalhe/123681", "BUGGY VW TERRAL 4; 1984/1985; AMARELO; GASOLINA - FUNCIONANDO - FROTA H36")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=HYPERLINK("https://leilaoonline.com.br/lote/detalhe/123692", "120")</f>
      </c>
      <c r="B44" s="4" t="s">
        <f>=HYPERLINK("https://leilaoonline.com.br/lote/detalhe/123692", "FIAT PALIO WEEKEND 1.6 16V; 2002/2003; PRETA; GASOLINA - FROTA 995 -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=HYPERLINK("https://leilaoonline.com.br/lote/detalhe/123691", "121")</f>
      </c>
      <c r="B45" s="4" t="s">
        <f>=HYPERLINK("https://leilaoonline.com.br/lote/detalhe/123691", "FIAT PALIO WK TREKK 1.6; 2013/2013; PRATA; ALCO./GASOL. - FUNCIONANDO - FROTA F65")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=HYPERLINK("https://leilaoonline.com.br/lote/detalhe/123665", "129")</f>
      </c>
      <c r="B46" s="4" t="s">
        <f>=HYPERLINK("https://leilaoonline.com.br/lote/detalhe/123665", "FIAT PALIO WEEKEND ADVENTURE; 2018/2019; BRANCA; ALCO./GASOL. - FUNCIONANDO - FROTA 838; CP 93")</f>
      </c>
      <c r="C46" s="4" t="inlineStr">
        <is>
          <t>Vendido</t>
        </is>
      </c>
      <c r="D46" s="4" t="inlineStr">
        <is>
          <t>27</t>
        </is>
      </c>
      <c r="E46" s="5" t="inlineStr">
        <is>
          <t>41.000,00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=HYPERLINK("https://leilaoonline.com.br/lote/detalhe/123664", "130")</f>
      </c>
      <c r="B47" s="4" t="s">
        <f>=HYPERLINK("https://leilaoonline.com.br/lote/detalhe/123664", "FIAT PALIO WEEKEND ADVENTURE; 2018/2019; BRANCA; FLEX - FIPE: R$ 64.256,00 - FUNC. - FROTA 358; CP 96")</f>
      </c>
      <c r="C47" s="4" t="inlineStr">
        <is>
          <t>Vendido</t>
        </is>
      </c>
      <c r="D47" s="4" t="inlineStr">
        <is>
          <t>30</t>
        </is>
      </c>
      <c r="E47" s="5" t="inlineStr">
        <is>
          <t>42.500,00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=HYPERLINK("https://leilaoonline.com.br/lote/detalhe/123666", "131")</f>
      </c>
      <c r="B48" s="4" t="s">
        <f>=HYPERLINK("https://leilaoonline.com.br/lote/detalhe/123666", "FIAT PALIO WEEKEND ADVENTURE; 2018/2019; BRANCA; ALCO./GASOL. - FUNCIONANDO - FROTA 766; CP 102")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39.500,00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=HYPERLINK("https://leilaoonline.com.br/lote/detalhe/123667", "132")</f>
      </c>
      <c r="B49" s="4" t="s">
        <f>=HYPERLINK("https://leilaoonline.com.br/lote/detalhe/123667", "FIAT PALIO WEEKEND ADVENTURE; 2018/2019; BRANCA; ALCO./GASOL. - FUNCIONANDO - FROTA 799; CP 103")</f>
      </c>
      <c r="C49" s="4" t="inlineStr">
        <is>
          <t>Não vendido</t>
        </is>
      </c>
      <c r="D49" s="4" t="inlineStr">
        <is>
          <t>20</t>
        </is>
      </c>
      <c r="E49" s="5" t="inlineStr">
        <is>
          <t>39.300,00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=HYPERLINK("https://leilaoonline.com.br/lote/detalhe/123668", "133")</f>
      </c>
      <c r="B50" s="4" t="s">
        <f>=HYPERLINK("https://leilaoonline.com.br/lote/detalhe/123668", "FIAT PALIO WEEKEND ADVENTURE; 2018/2019; BRANCA; ALCO./GASOL. - FUNCIONANDO - FROTA 939; CP 105")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38.000,00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=HYPERLINK("https://leilaoonline.com.br/lote/detalhe/123669", "134")</f>
      </c>
      <c r="B51" s="4" t="s">
        <f>=HYPERLINK("https://leilaoonline.com.br/lote/detalhe/123669", "FIAT PALIO WEEKEND ADVENTURE; 2018/2019; BRANCA; ALCO./GASOL. - FUNCIONANDO - FROTA 814; CP 106")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=HYPERLINK("https://leilaoonline.com.br/lote/detalhe/123670", "135")</f>
      </c>
      <c r="B52" s="4" t="s">
        <f>=HYPERLINK("https://leilaoonline.com.br/lote/detalhe/123670", "FIAT PALIO WEEKEND ADVENTURE; 2018/2019; BRANCA; ALCO./GASOL. - FUNCIONANDO - FROTA 112; CP 107")</f>
      </c>
      <c r="C52" s="4" t="inlineStr">
        <is>
          <t>Vendido</t>
        </is>
      </c>
      <c r="D52" s="4" t="inlineStr">
        <is>
          <t>27</t>
        </is>
      </c>
      <c r="E52" s="5" t="inlineStr">
        <is>
          <t>41.000,00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=HYPERLINK("https://leilaoonline.com.br/lote/detalhe/123671", "136")</f>
      </c>
      <c r="B53" s="4" t="s">
        <f>=HYPERLINK("https://leilaoonline.com.br/lote/detalhe/123671", "FIAT PALIO WEEKEND ADVENTURE; 2018/2019; BRANCA; ALCO./GASOL. - FUNCIONANDO - FROTA 742; CP 108")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=HYPERLINK("https://leilaoonline.com.br/lote/detalhe/123672", "137")</f>
      </c>
      <c r="B54" s="4" t="s">
        <f>=HYPERLINK("https://leilaoonline.com.br/lote/detalhe/123672", "FIAT PALIO WEEKEND ADVENTURE;  2018/2019; BRANCA; ALCO./GASOL. - FUNCIONANDO - FROTA 813; CP 109")</f>
      </c>
      <c r="C54" s="4" t="inlineStr">
        <is>
          <t>Vendido</t>
        </is>
      </c>
      <c r="D54" s="4" t="inlineStr">
        <is>
          <t>18</t>
        </is>
      </c>
      <c r="E54" s="5" t="inlineStr">
        <is>
          <t>40.500,00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=HYPERLINK("https://leilaoonline.com.br/lote/detalhe/123673", "138")</f>
      </c>
      <c r="B55" s="4" t="s">
        <f>=HYPERLINK("https://leilaoonline.com.br/lote/detalhe/123673", "FIAT PALIO WEEKEND ADVENTURE; 2018/2019; BRANCA; ALCO./GASOL. - FUNCIONANDO - FROTA 744; CP 110")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=HYPERLINK("https://leilaoonline.com.br/lote/detalhe/123674", "139")</f>
      </c>
      <c r="B56" s="4" t="s">
        <f>=HYPERLINK("https://leilaoonline.com.br/lote/detalhe/123674", "FIAT PALIO WEEKEND ADVENTURE; 2018/2019; BRANCA; ALCO./GASOL. - FUNCIONANDO - FROTA 588; CP 111")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37.000,00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=HYPERLINK("https://leilaoonline.com.br/lote/detalhe/123675", "140")</f>
      </c>
      <c r="B57" s="4" t="s">
        <f>=HYPERLINK("https://leilaoonline.com.br/lote/detalhe/123675", "FIAT PALIO WEEKEND ADVENTURE; 2018/2019; BRANCA; ALCO./GASOL. - FUNCIONANDO - FROTA 364; CP 112")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=HYPERLINK("https://leilaoonline.com.br/lote/detalhe/123676", "141")</f>
      </c>
      <c r="B58" s="4" t="s">
        <f>=HYPERLINK("https://leilaoonline.com.br/lote/detalhe/123676", "FIAT PALIO WEEKEND ADVENTURE; 2018/2019; BRANCA; ALCO./GASOL. - FUNCIONANDO; FROTA 742; CP 113")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=HYPERLINK("https://leilaoonline.com.br/lote/detalhe/123677", "142")</f>
      </c>
      <c r="B59" s="4" t="s">
        <f>=HYPERLINK("https://leilaoonline.com.br/lote/detalhe/123677", "FIAT PALIO WEEKEND ADVENTURE; 2018/2019; BRANCA; ALCO./GASOL. - FUNCIONANDO - FROTA 113; CP 114")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39.000,00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=HYPERLINK("https://leilaoonline.com.br/lote/detalhe/123678", "143")</f>
      </c>
      <c r="B60" s="4" t="s">
        <f>=HYPERLINK("https://leilaoonline.com.br/lote/detalhe/123678", "FIAT PALIO WEEKEND ADVENTURE; 2018/2019; BRANCA; ALCO./GASOL. - FUNCIONANDO - FROTA 709; CP 115")</f>
      </c>
      <c r="C60" s="4" t="inlineStr">
        <is>
          <t>Vendido</t>
        </is>
      </c>
      <c r="D60" s="4" t="inlineStr">
        <is>
          <t>24</t>
        </is>
      </c>
      <c r="E60" s="5" t="inlineStr">
        <is>
          <t>39.000,00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=HYPERLINK("https://leilaoonline.com.br/lote/detalhe/123689", "150")</f>
      </c>
      <c r="B61" s="4" t="s">
        <f>=HYPERLINK("https://leilaoonline.com.br/lote/detalhe/123689", "VW PARATI 16V TOUR; 2002/2002; BRANCA; GASOLINA - FUNCIONANDO - FROTA 280 - IPVA 2022 PAGO")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2026-07-13T18:36:37.00Z</dcterms:created>
  <dc:creator>Tellks Tecnologia</dc:creator>
  <cp:revision>0</cp:revision>
</cp:coreProperties>
</file>