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Moinhos • Prensas • Máquinas • Tornos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=HYPERLINK("https://leilaoonline.com.br/lote/detalhe/122412", "003")</f>
      </c>
      <c r="B11" s="4" t="s">
        <f>=HYPERLINK("https://leilaoonline.com.br/lote/detalhe/122412", "MOTOR VOGES 75HP 1700RPM 440V - SEM USO")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=HYPERLINK("https://leilaoonline.com.br/lote/detalhe/122409", "009")</f>
      </c>
      <c r="B12" s="4" t="s">
        <f>=HYPERLINK("https://leilaoonline.com.br/lote/detalhe/122409", "MOTOR EBERLE 50HP 3500RPM 220V/380V/440V")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=HYPERLINK("https://leilaoonline.com.br/lote/detalhe/122410", "012")</f>
      </c>
      <c r="B13" s="4" t="s">
        <f>=HYPERLINK("https://leilaoonline.com.br/lote/detalhe/122410",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=HYPERLINK("https://leilaoonline.com.br/lote/detalhe/122405", "023")</f>
      </c>
      <c r="B14" s="4" t="s">
        <f>=HYPERLINK("https://leilaoonline.com.br/lote/detalhe/122405", "MOTOR WEG 20HP 2 POLOS 220V/380V")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=HYPERLINK("https://leilaoonline.com.br/lote/detalhe/122408", "026")</f>
      </c>
      <c r="B15" s="4" t="s">
        <f>=HYPERLINK("https://leilaoonline.com.br/lote/detalhe/122408", "CALDEIRA AALBORG 5000KG")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=HYPERLINK("https://leilaoonline.com.br/lote/detalhe/122406", "030")</f>
      </c>
      <c r="B16" s="4" t="s">
        <f>=HYPERLINK("https://leilaoonline.com.br/lote/detalhe/122406",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=HYPERLINK("https://leilaoonline.com.br/lote/detalhe/122407", "042")</f>
      </c>
      <c r="B17" s="4" t="s">
        <f>=HYPERLINK("https://leilaoonline.com.br/lote/detalhe/122407", "RETIFICADOR DE SOLDA MIG-MAG; MARCA BAMBOZZI; 220 VOLTS "MONOFÁSICO"")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=HYPERLINK("https://leilaoonline.com.br/lote/detalhe/122411", "045")</f>
      </c>
      <c r="B18" s="4" t="s">
        <f>=HYPERLINK("https://leilaoonline.com.br/lote/detalhe/122411",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=HYPERLINK("https://leilaoonline.com.br/lote/detalhe/122413", "050")</f>
      </c>
      <c r="B19" s="4" t="s">
        <f>=HYPERLINK("https://leilaoonline.com.br/lote/detalhe/122413",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=HYPERLINK("https://leilaoonline.com.br/lote/detalhe/122414", "051")</f>
      </c>
      <c r="B20" s="4" t="s">
        <f>=HYPERLINK("https://leilaoonline.com.br/lote/detalhe/122414", "ARMÁRIO PARA FERRAMENTAS (PESO: APROX. 200KG/PRIMEIRA FOTO CORRESPONDE AO LOTE, OUTRAS FOTOS SÃO ILUSTRATIVAS, DE UM MODELO IDÊNTICO)")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=HYPERLINK("https://leilaoonline.com.br/lote/detalhe/122415", "052")</f>
      </c>
      <c r="B21" s="4" t="s">
        <f>=HYPERLINK("https://leilaoonline.com.br/lote/detalhe/122415",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=HYPERLINK("https://leilaoonline.com.br/lote/detalhe/122416", "053")</f>
      </c>
      <c r="B22" s="4" t="s">
        <f>=HYPERLINK("https://leilaoonline.com.br/lote/detalhe/122416", "ARMÁRIO PARA FERRAMENTAS (PESO: APROX. 200KG/PRIMEIRA FOTO CORRESPONDE AO LOTE, OUTRAS FOTOS SÃO ILUSTRATIVAS, DE UM MODELO IDÊNTICO)")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=HYPERLINK("https://leilaoonline.com.br/lote/detalhe/122417", "055")</f>
      </c>
      <c r="B23" s="4" t="s">
        <f>=HYPERLINK("https://leilaoonline.com.br/lote/detalhe/122417",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=HYPERLINK("https://leilaoonline.com.br/lote/detalhe/122418", "057")</f>
      </c>
      <c r="B24" s="4" t="s">
        <f>=HYPERLINK("https://leilaoonline.com.br/lote/detalhe/122418",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=HYPERLINK("https://leilaoonline.com.br/lote/detalhe/122419", "058")</f>
      </c>
      <c r="B25" s="4" t="s">
        <f>=HYPERLINK("https://leilaoonline.com.br/lote/detalhe/122419",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=HYPERLINK("https://leilaoonline.com.br/lote/detalhe/122421", "061")</f>
      </c>
      <c r="B26" s="4" t="s">
        <f>=HYPERLINK("https://leilaoonline.com.br/lote/detalhe/122421",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=HYPERLINK("https://leilaoonline.com.br/lote/detalhe/122422", "062")</f>
      </c>
      <c r="B27" s="4" t="s">
        <f>=HYPERLINK("https://leilaoonline.com.br/lote/detalhe/122422", "GUINDAUTO MUNCK ATLAS-KRAN AK 4006")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=HYPERLINK("https://leilaoonline.com.br/lote/detalhe/122423", "063")</f>
      </c>
      <c r="B28" s="4" t="s">
        <f>=HYPERLINK("https://leilaoonline.com.br/lote/detalhe/122423", "EMPILHADEIRA ELÉTRICA CARGO 2,5 TON TORRE TRIPLEX")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=HYPERLINK("https://leilaoonline.com.br/lote/detalhe/122424", "064")</f>
      </c>
      <c r="B29" s="4" t="s">
        <f>=HYPERLINK("https://leilaoonline.com.br/lote/detalhe/122424", "BOMBA SUBMERSA 3 ESTÁGIOS (CONSTRUÇÃO MAJORITARIAMENTE EM BRONZE); PESO DA BOMBA: APROX.: 3000KG; PESO DA EXTENSÃO: APROX.: 125KG")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=HYPERLINK("https://leilaoonline.com.br/lote/detalhe/122425", "065")</f>
      </c>
      <c r="B30" s="4" t="s">
        <f>=HYPERLINK("https://leilaoonline.com.br/lote/detalhe/122425", "BOMBA HELICOIDAL 2HP")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=HYPERLINK("https://leilaoonline.com.br/lote/detalhe/122426", "066")</f>
      </c>
      <c r="B31" s="4" t="s">
        <f>=HYPERLINK("https://leilaoonline.com.br/lote/detalhe/122426", "BOMBA HELICOIDAL 1HP")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=HYPERLINK("https://leilaoonline.com.br/lote/detalhe/122427", "067")</f>
      </c>
      <c r="B32" s="4" t="s">
        <f>=HYPERLINK("https://leilaoonline.com.br/lote/detalhe/122427", "BOMBA HELICOIDAL 10HP")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=HYPERLINK("https://leilaoonline.com.br/lote/detalhe/122428", "068")</f>
      </c>
      <c r="B33" s="4" t="s">
        <f>=HYPERLINK("https://leilaoonline.com.br/lote/detalhe/122428", "BOMBA CENTRÍFUGA")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=HYPERLINK("https://leilaoonline.com.br/lote/detalhe/122429", "069")</f>
      </c>
      <c r="B34" s="4" t="s">
        <f>=HYPERLINK("https://leilaoonline.com.br/lote/detalhe/122429", "SUCATA DE 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=HYPERLINK("https://leilaoonline.com.br/lote/detalhe/122430", "070")</f>
      </c>
      <c r="B35" s="4" t="s">
        <f>=HYPERLINK("https://leilaoonline.com.br/lote/detalhe/122430", "REDUTOR")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=HYPERLINK("https://leilaoonline.com.br/lote/detalhe/122431", "071")</f>
      </c>
      <c r="B36" s="4" t="s">
        <f>=HYPERLINK("https://leilaoonline.com.br/lote/detalhe/122431", "SUCATA DE 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=HYPERLINK("https://leilaoonline.com.br/lote/detalhe/122432", "072")</f>
      </c>
      <c r="B37" s="4" t="s">
        <f>=HYPERLINK("https://leilaoonline.com.br/lote/detalhe/122432", "COMPRESSOR PARAFUSO SCHULZ SRP 2050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=HYPERLINK("https://leilaoonline.com.br/lote/detalhe/122433", "073")</f>
      </c>
      <c r="B38" s="4" t="s">
        <f>=HYPERLINK("https://leilaoonline.com.br/lote/detalhe/122433", "COMPRESSOR PARAFUSO SCHULZ SRP 2050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=HYPERLINK("https://leilaoonline.com.br/lote/detalhe/122434", "074")</f>
      </c>
      <c r="B39" s="4" t="s">
        <f>=HYPERLINK("https://leilaoonline.com.br/lote/detalhe/122434", "COMPRESSOR WAYNE 15 PÉS MOTOR MONOFÁSICO 3HP")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=HYPERLINK("https://leilaoonline.com.br/lote/detalhe/122437", "075")</f>
      </c>
      <c r="B40" s="4" t="s">
        <f>=HYPERLINK("https://leilaoonline.com.br/lote/detalhe/122437", "COMPRESSOR INGERSOLL-RAND 30 PÉS")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=HYPERLINK("https://leilaoonline.com.br/lote/detalhe/122438", "076")</f>
      </c>
      <c r="B41" s="4" t="s">
        <f>=HYPERLINK("https://leilaoonline.com.br/lote/detalhe/122438", "MOLDE DE CAIXA D'ÁGUA EM ALUMÍNIO PARA ROTOMOLDAGEM")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=HYPERLINK("https://leilaoonline.com.br/lote/detalhe/122439", "077")</f>
      </c>
      <c r="B42" s="4" t="s">
        <f>=HYPERLINK("https://leilaoonline.com.br/lote/detalhe/122439",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=HYPERLINK("https://leilaoonline.com.br/lote/detalhe/122440", "078")</f>
      </c>
      <c r="B43" s="4" t="s">
        <f>=HYPERLINK("https://leilaoonline.com.br/lote/detalhe/122440",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=HYPERLINK("https://leilaoonline.com.br/lote/detalhe/122442", "079")</f>
      </c>
      <c r="B44" s="4" t="s">
        <f>=HYPERLINK("https://leilaoonline.com.br/lote/detalhe/122442",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=HYPERLINK("https://leilaoonline.com.br/lote/detalhe/122441", "080")</f>
      </c>
      <c r="B45" s="4" t="s">
        <f>=HYPERLINK("https://leilaoonline.com.br/lote/detalhe/122441",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=HYPERLINK("https://leilaoonline.com.br/lote/detalhe/122443", "081")</f>
      </c>
      <c r="B46" s="4" t="s">
        <f>=HYPERLINK("https://leilaoonline.com.br/lote/detalhe/122443", "MOTOR ELÉTRICO APROX. 20HP PESO: 230KG")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=HYPERLINK("https://leilaoonline.com.br/lote/detalhe/122445", "083")</f>
      </c>
      <c r="B47" s="4" t="s">
        <f>=HYPERLINK("https://leilaoonline.com.br/lote/detalhe/122445", "MOTOR ELÉTRICO 250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=HYPERLINK("https://leilaoonline.com.br/lote/detalhe/122446", "084")</f>
      </c>
      <c r="B48" s="4" t="s">
        <f>=HYPERLINK("https://leilaoonline.com.br/lote/detalhe/122446",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=HYPERLINK("https://leilaoonline.com.br/lote/detalhe/122447", "085")</f>
      </c>
      <c r="B49" s="4" t="s">
        <f>=HYPERLINK("https://leilaoonline.com.br/lote/detalhe/122447", "ALTERNADOR PARA GERADOR DE ENERGIA 100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=HYPERLINK("https://leilaoonline.com.br/lote/detalhe/122448", "086")</f>
      </c>
      <c r="B50" s="4" t="s">
        <f>=HYPERLINK("https://leilaoonline.com.br/lote/detalhe/122448",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=HYPERLINK("https://leilaoonline.com.br/lote/detalhe/122449", "087")</f>
      </c>
      <c r="B51" s="4" t="s">
        <f>=HYPERLINK("https://leilaoonline.com.br/lote/detalhe/122449", "REATOR QUÍMICO INDUSTRIAL ENCAMISADO EM AÇO INÓX 5000 LITROS MOTOR 75HP")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=HYPERLINK("https://leilaoonline.com.br/lote/detalhe/122435", "108")</f>
      </c>
      <c r="B52" s="4" t="s">
        <f>=HYPERLINK("https://leilaoonline.com.br/lote/detalhe/122435", "PISTA DE PATINAÇÃO SINTÉTICA COM PISO EM RESINA E ESTRUTURA DE FERRO APX. 200M²; ACOMPANHA PATINS -  DESMONTADA")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=HYPERLINK("https://leilaoonline.com.br/lote/detalhe/122436", "121")</f>
      </c>
      <c r="B53" s="4" t="s">
        <f>=HYPERLINK("https://leilaoonline.com.br/lote/detalhe/122436", "MÁQUINA PARA DESCARTAR FIOS / OURIVES MARCA FEROLLA; MOTOR MONOFÁSICO")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=HYPERLINK("https://leilaoonline.com.br/lote/detalhe/122450", "130")</f>
      </c>
      <c r="B54" s="4" t="s">
        <f>=HYPERLINK("https://leilaoonline.com.br/lote/detalhe/122450", "PLATAFORMA ELEVATÓRIA PARA CAMINHÃO BÁU")</f>
      </c>
      <c r="C54" s="4" t="inlineStr">
        <is>
          <t>Vendido</t>
        </is>
      </c>
      <c r="D54" s="4" t="inlineStr">
        <is>
          <t>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=HYPERLINK("https://leilaoonline.com.br/lote/detalhe/122451", "154")</f>
      </c>
      <c r="B55" s="4" t="s">
        <f>=HYPERLINK("https://leilaoonline.com.br/lote/detalhe/122451", "FORNO MUFLA")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=HYPERLINK("https://leilaoonline.com.br/lote/detalhe/122452", "162")</f>
      </c>
      <c r="B56" s="4" t="s">
        <f>=HYPERLINK("https://leilaoonline.com.br/lote/detalhe/122452", "TUNEL DE ENCOLHIMENTO WELDOTRON")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=HYPERLINK("https://leilaoonline.com.br/lote/detalhe/122454", "201")</f>
      </c>
      <c r="B57" s="4" t="s">
        <f>=HYPERLINK("https://leilaoonline.com.br/lote/detalhe/122454", "PRATELEIRAS DE AÇO (CONJUNTO COM 8 BANDEJAS DE 30X90CM E ALTURA DE 180 A 220CM DESMONTADOS); APROX. 700KG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5,10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=HYPERLINK("https://leilaoonline.com.br/lote/detalhe/122453", "224")</f>
      </c>
      <c r="B58" s="4" t="s">
        <f>=HYPERLINK("https://leilaoonline.com.br/lote/detalhe/122453", "LOTE DE PORTA MOLDES E MOLDES PARA ESTAMPARIA PRENSA EXCÊNTRICA PREÇO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4,00</t>
        </is>
      </c>
      <c r="F58" s="4" t="inlineStr">
        <is>
          <t>2.50</t>
        </is>
      </c>
    </row>
    <row collapsed="false" customFormat="false" customHeight="false" hidden="false" ht="12.1" outlineLevel="0" r="59">
      <c r="A59" s="5" t="s">
        <f>=HYPERLINK("https://leilaoonline.com.br/lote/detalhe/122456", "247")</f>
      </c>
      <c r="B59" s="4" t="s">
        <f>=HYPERLINK("https://leilaoonline.com.br/lote/detalhe/122456", "DISJUNTOR PVO MÉDIA TENSÃO")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=HYPERLINK("https://leilaoonline.com.br/lote/detalhe/122455", "248")</f>
      </c>
      <c r="B60" s="4" t="s">
        <f>=HYPERLINK("https://leilaoonline.com.br/lote/detalhe/122455", "LOTE COM 2 MESAS DE ESCRITÓRIO")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=HYPERLINK("https://leilaoonline.com.br/lote/detalhe/122457", "301")</f>
      </c>
      <c r="B61" s="4" t="s">
        <f>=HYPERLINK("https://leilaoonline.com.br/lote/detalhe/122457", "BOMBA DE VÁCUO TIPO ROOTS 15CV")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=HYPERLINK("https://leilaoonline.com.br/lote/detalhe/122458", "313")</f>
      </c>
      <c r="B62" s="4" t="s">
        <f>=HYPERLINK("https://leilaoonline.com.br/lote/detalhe/122458",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=HYPERLINK("https://leilaoonline.com.br/lote/detalhe/122459", "314")</f>
      </c>
      <c r="B63" s="4" t="s">
        <f>=HYPERLINK("https://leilaoonline.com.br/lote/detalhe/122459",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=HYPERLINK("https://leilaoonline.com.br/lote/detalhe/122460", "354")</f>
      </c>
      <c r="B64" s="4" t="s">
        <f>=HYPERLINK("https://leilaoonline.com.br/lote/detalhe/122460", "CARRINHO ABERTO PARA FERRAMENTAS (1 UNIDADE)")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=HYPERLINK("https://leilaoonline.com.br/lote/detalhe/122461", "355")</f>
      </c>
      <c r="B65" s="4" t="s">
        <f>=HYPERLINK("https://leilaoonline.com.br/lote/detalhe/122461",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=HYPERLINK("https://leilaoonline.com.br/lote/detalhe/122462", "356")</f>
      </c>
      <c r="B66" s="4" t="s">
        <f>=HYPERLINK("https://leilaoonline.com.br/lote/detalhe/122462",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=HYPERLINK("https://leilaoonline.com.br/lote/detalhe/122463", "357")</f>
      </c>
      <c r="B67" s="4" t="s">
        <f>=HYPERLINK("https://leilaoonline.com.br/lote/detalhe/122463", "CARRINHO ABERTO PARA FERRAMENTAS (1 UNIDADE)")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=HYPERLINK("https://leilaoonline.com.br/lote/detalhe/122464", "367")</f>
      </c>
      <c r="B68" s="4" t="s">
        <f>=HYPERLINK("https://leilaoonline.com.br/lote/detalhe/122464",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=HYPERLINK("https://leilaoonline.com.br/lote/detalhe/122465", "372")</f>
      </c>
      <c r="B69" s="4" t="s">
        <f>=HYPERLINK("https://leilaoonline.com.br/lote/detalhe/122465",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=HYPERLINK("https://leilaoonline.com.br/lote/detalhe/122466", "422")</f>
      </c>
      <c r="B70" s="4" t="s">
        <f>=HYPERLINK("https://leilaoonline.com.br/lote/detalhe/122466", "MÁQUINA DE ROLOS COM MOTORREDUTOR")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=HYPERLINK("https://leilaoonline.com.br/lote/detalhe/122467", "428")</f>
      </c>
      <c r="B71" s="4" t="s">
        <f>=HYPERLINK("https://leilaoonline.com.br/lote/detalhe/122467",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=HYPERLINK("https://leilaoonline.com.br/lote/detalhe/122468", "429")</f>
      </c>
      <c r="B72" s="4" t="s">
        <f>=HYPERLINK("https://leilaoonline.com.br/lote/detalhe/122468",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=HYPERLINK("https://leilaoonline.com.br/lote/detalhe/122469", "432")</f>
      </c>
      <c r="B73" s="4" t="s">
        <f>=HYPERLINK("https://leilaoonline.com.br/lote/detalhe/122469",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=HYPERLINK("https://leilaoonline.com.br/lote/detalhe/122470", "434")</f>
      </c>
      <c r="B74" s="4" t="s">
        <f>=HYPERLINK("https://leilaoonline.com.br/lote/detalhe/122470",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=HYPERLINK("https://leilaoonline.com.br/lote/detalhe/122471", "439")</f>
      </c>
      <c r="B75" s="4" t="s">
        <f>=HYPERLINK("https://leilaoonline.com.br/lote/detalhe/122471",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=HYPERLINK("https://leilaoonline.com.br/lote/detalhe/122472", "441")</f>
      </c>
      <c r="B76" s="4" t="s">
        <f>=HYPERLINK("https://leilaoonline.com.br/lote/detalhe/122472",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=HYPERLINK("https://leilaoonline.com.br/lote/detalhe/122473", "443")</f>
      </c>
      <c r="B77" s="4" t="s">
        <f>=HYPERLINK("https://leilaoonline.com.br/lote/detalhe/122473", "MOINHO DE ROLOS GRÃOS CERÂMICA TIJOLO")</f>
      </c>
      <c r="C77" s="4" t="inlineStr">
        <is>
          <t>Vendido</t>
        </is>
      </c>
      <c r="D77" s="4" t="inlineStr">
        <is>
          <t>1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=HYPERLINK("https://leilaoonline.com.br/lote/detalhe/122474", "445")</f>
      </c>
      <c r="B78" s="4" t="s">
        <f>=HYPERLINK("https://leilaoonline.com.br/lote/detalhe/122474", "COMPRESSOR REFRIGERAÇÃO CHILLER SABROE CMO 16 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=HYPERLINK("https://leilaoonline.com.br/lote/detalhe/122475", "451")</f>
      </c>
      <c r="B79" s="4" t="s">
        <f>=HYPERLINK("https://leilaoonline.com.br/lote/detalhe/122475", "MULTIFUNCIONAL TORNO FURADEIRA MADEIRA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=HYPERLINK("https://leilaoonline.com.br/lote/detalhe/122476", "455")</f>
      </c>
      <c r="B80" s="4" t="s">
        <f>=HYPERLINK("https://leilaoonline.com.br/lote/detalhe/122476", "LAVA LOUÇA INDUSTRIAL ECOLAB ES2000")</f>
      </c>
      <c r="C80" s="4" t="inlineStr">
        <is>
          <t>Vendido</t>
        </is>
      </c>
      <c r="D80" s="4" t="inlineStr">
        <is>
          <t>31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=HYPERLINK("https://leilaoonline.com.br/lote/detalhe/122477", "456")</f>
      </c>
      <c r="B81" s="4" t="s">
        <f>=HYPERLINK("https://leilaoonline.com.br/lote/detalhe/122477", "SECADOR DE AR COMPRESSOR PARAFUSO DOMINICK-HUNTER DPR 470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=HYPERLINK("https://leilaoonline.com.br/lote/detalhe/122478", "458")</f>
      </c>
      <c r="B82" s="4" t="s">
        <f>=HYPERLINK("https://leilaoonline.com.br/lote/detalhe/122478", "PENEIRA VIBRATÓRIA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=HYPERLINK("https://leilaoonline.com.br/lote/detalhe/122479", "460")</f>
      </c>
      <c r="B83" s="4" t="s">
        <f>=HYPERLINK("https://leilaoonline.com.br/lote/detalhe/122479", "REATOR BATELADA BATEDOR AÇO CARBONO 250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=HYPERLINK("https://leilaoonline.com.br/lote/detalhe/122480", "466")</f>
      </c>
      <c r="B84" s="4" t="s">
        <f>=HYPERLINK("https://leilaoonline.com.br/lote/detalhe/122480", "CARREGADOR BATERIA EMPILHADEIRA ELÉTRICA 24V/90A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=HYPERLINK("https://leilaoonline.com.br/lote/detalhe/122481", "469")</f>
      </c>
      <c r="B85" s="4" t="s">
        <f>=HYPERLINK("https://leilaoonline.com.br/lote/detalhe/122481", "VARREDEIRA DE PISO DIRIGÍVEL TENNANT GÁS GLP")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=HYPERLINK("https://leilaoonline.com.br/lote/detalhe/122482", "472")</f>
      </c>
      <c r="B86" s="4" t="s">
        <f>=HYPERLINK("https://leilaoonline.com.br/lote/detalhe/122482", "BOBINADEIRA PARA TRANSFORMADORES TONANNI 500X300MM")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=HYPERLINK("https://leilaoonline.com.br/lote/detalhe/122483", "490")</f>
      </c>
      <c r="B87" s="4" t="s">
        <f>=HYPERLINK("https://leilaoonline.com.br/lote/detalhe/122483", "PRENSA DE FRICÇÃO FORJARIA WELKO ARIETE 2000 220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=HYPERLINK("https://leilaoonline.com.br/lote/detalhe/122484", "500")</f>
      </c>
      <c r="B88" s="4" t="s">
        <f>=HYPERLINK("https://leilaoonline.com.br/lote/detalhe/122484", "PRENSA SACA PINO 15 TONELADAS")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=HYPERLINK("https://leilaoonline.com.br/lote/detalhe/122487", "529")</f>
      </c>
      <c r="B89" s="4" t="s">
        <f>=HYPERLINK("https://leilaoonline.com.br/lote/detalhe/122487", "CARRINHO PARA MOVIMENTAÇÃO DE VEÍCULOS 600KG")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=HYPERLINK("https://leilaoonline.com.br/lote/detalhe/122488", "530")</f>
      </c>
      <c r="B90" s="4" t="s">
        <f>=HYPERLINK("https://leilaoonline.com.br/lote/detalhe/122488", "CARRINHO PARA MOVIMENTAÇÃO DE VEÍCULOS 600KG")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=HYPERLINK("https://leilaoonline.com.br/lote/detalhe/122489", "531")</f>
      </c>
      <c r="B91" s="4" t="s">
        <f>=HYPERLINK("https://leilaoonline.com.br/lote/detalhe/122489",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=HYPERLINK("https://leilaoonline.com.br/lote/detalhe/122490", "536")</f>
      </c>
      <c r="B92" s="4" t="s">
        <f>=HYPERLINK("https://leilaoonline.com.br/lote/detalhe/122490",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=HYPERLINK("https://leilaoonline.com.br/lote/detalhe/122491", "537")</f>
      </c>
      <c r="B93" s="4" t="s">
        <f>=HYPERLINK("https://leilaoonline.com.br/lote/detalhe/122491",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=HYPERLINK("https://leilaoonline.com.br/lote/detalhe/122492", "538")</f>
      </c>
      <c r="B94" s="4" t="s">
        <f>=HYPERLINK("https://leilaoonline.com.br/lote/detalhe/122492",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=HYPERLINK("https://leilaoonline.com.br/lote/detalhe/122493", "539")</f>
      </c>
      <c r="B95" s="4" t="s">
        <f>=HYPERLINK("https://leilaoonline.com.br/lote/detalhe/122493",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=HYPERLINK("https://leilaoonline.com.br/lote/detalhe/122494", "540")</f>
      </c>
      <c r="B96" s="4" t="s">
        <f>=HYPERLINK("https://leilaoonline.com.br/lote/detalhe/122494",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=HYPERLINK("https://leilaoonline.com.br/lote/detalhe/122495", "549")</f>
      </c>
      <c r="B97" s="4" t="s">
        <f>=HYPERLINK("https://leilaoonline.com.br/lote/detalhe/122495",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=HYPERLINK("https://leilaoonline.com.br/lote/detalhe/122496", "558")</f>
      </c>
      <c r="B98" s="4" t="s">
        <f>=HYPERLINK("https://leilaoonline.com.br/lote/detalhe/122496",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=HYPERLINK("https://leilaoonline.com.br/lote/detalhe/122497", "563")</f>
      </c>
      <c r="B99" s="4" t="s">
        <f>=HYPERLINK("https://leilaoonline.com.br/lote/detalhe/122497",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=HYPERLINK("https://leilaoonline.com.br/lote/detalhe/122498", "564")</f>
      </c>
      <c r="B100" s="4" t="s">
        <f>=HYPERLINK("https://leilaoonline.com.br/lote/detalhe/122498", "CARRINHO ABERTO PARA FERRAMENTAS")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=HYPERLINK("https://leilaoonline.com.br/lote/detalhe/122499", "565")</f>
      </c>
      <c r="B101" s="4" t="s">
        <f>=HYPERLINK("https://leilaoonline.com.br/lote/detalhe/122499",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=HYPERLINK("https://leilaoonline.com.br/lote/detalhe/122500", "566")</f>
      </c>
      <c r="B102" s="4" t="s">
        <f>=HYPERLINK("https://leilaoonline.com.br/lote/detalhe/122500",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=HYPERLINK("https://leilaoonline.com.br/lote/detalhe/122501", "567")</f>
      </c>
      <c r="B103" s="4" t="s">
        <f>=HYPERLINK("https://leilaoonline.com.br/lote/detalhe/122501",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=HYPERLINK("https://leilaoonline.com.br/lote/detalhe/122502", "568")</f>
      </c>
      <c r="B104" s="4" t="s">
        <f>=HYPERLINK("https://leilaoonline.com.br/lote/detalhe/122502",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=HYPERLINK("https://leilaoonline.com.br/lote/detalhe/122503", "2002")</f>
      </c>
      <c r="B105" s="4" t="s">
        <f>=HYPERLINK("https://leilaoonline.com.br/lote/detalhe/122503", "CABEÇOTE DE ESPALMADEIRA PVC FACA SOBRE CILINDRO - CÓD. 525 -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=HYPERLINK("https://leilaoonline.com.br/lote/detalhe/122504", "2005")</f>
      </c>
      <c r="B106" s="4" t="s">
        <f>=HYPERLINK("https://leilaoonline.com.br/lote/detalhe/122504", "EXTRUSORA DE PLÁSTICO EGAN JOHN BROWN 90MM - CÓD. 726 -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=HYPERLINK("https://leilaoonline.com.br/lote/detalhe/122505", "2006")</f>
      </c>
      <c r="B107" s="4" t="s">
        <f>=HYPERLINK("https://leilaoonline.com.br/lote/detalhe/122505", "EXTRUSORA DE PLÁSTICO EGAN JOHN BROWN 90MM - CÓD. 727 -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70.000,00</t>
        </is>
      </c>
      <c r="F107" s="4" t="inlineStr">
        <is>
          <t>2500.00</t>
        </is>
      </c>
    </row>
    <row collapsed="false" customFormat="false" customHeight="false" hidden="false" ht="12.1" outlineLevel="0" r="108">
      <c r="A108" s="5" t="s">
        <f>=HYPERLINK("https://leilaoonline.com.br/lote/detalhe/122506", "2007")</f>
      </c>
      <c r="B108" s="4" t="s">
        <f>=HYPERLINK("https://leilaoonline.com.br/lote/detalhe/122506", "CABEÇOTE FLAT DIE LAMINADO 3000MM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=HYPERLINK("https://leilaoonline.com.br/lote/detalhe/122507", "2008")</f>
      </c>
      <c r="B109" s="4" t="s">
        <f>=HYPERLINK("https://leilaoonline.com.br/lote/detalhe/122507", "CALANDRA DE PLÁSTICO PARA LAMINADOS 3000MM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=HYPERLINK("https://leilaoonline.com.br/lote/detalhe/122508", "2010")</f>
      </c>
      <c r="B110" s="4" t="s">
        <f>=HYPERLINK("https://leilaoonline.com.br/lote/detalhe/122508", "MISTURADOR E PRÉ AQUECEDOR PARA EXTRUSORA PLÁSTICO - CÓD. 732 -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=HYPERLINK("https://leilaoonline.com.br/lote/detalhe/122509", "2017")</f>
      </c>
      <c r="B111" s="4" t="s">
        <f>=HYPERLINK("https://leilaoonline.com.br/lote/detalhe/122509", "EXTRUSORA FLAT DIE 800MM CALANDRA E PUXADOR")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=HYPERLINK("https://leilaoonline.com.br/lote/detalhe/122510", "3023")</f>
      </c>
      <c r="B112" s="4" t="s">
        <f>=HYPERLINK("https://leilaoonline.com.br/lote/detalhe/122510", " REATOR AÇO INOX 750 LITROS MISTURADOR ENCAMISADO - CÓD. 576")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=HYPERLINK("https://leilaoonline.com.br/lote/detalhe/122511", "3064")</f>
      </c>
      <c r="B113" s="4" t="s">
        <f>=HYPERLINK("https://leilaoonline.com.br/lote/detalhe/122511", " MÁQUINA EMENDAR TECIDO SINTETICO E COURINO DOHLE - CÓD. 686")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2026-04-19T04:27:55.00Z</dcterms:created>
  <dc:creator>Tellks Tecnologia</dc:creator>
  <cp:revision>0</cp:revision>
</cp:coreProperties>
</file>