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 -  COMPRESSOR DE AR  -  TANQUE AÇO  -  PLAINA  -  SERRA CIRCULAR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=HYPERLINK("https://leilaoonline.com.br/lote/detalhe/117400", "19217")</f>
      </c>
      <c r="B11" s="4" t="s">
        <f>=HYPERLINK("https://leilaoonline.com.br/lote/detalhe/117400", " Cutter a vacuo;550l;seydelmann/k5 B2:B2504 dc6. - loc: Barretos/SP")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=HYPERLINK("https://leilaoonline.com.br/lote/detalhe/117414", "19218")</f>
      </c>
      <c r="B12" s="4" t="s">
        <f>=HYPERLINK("https://leilaoonline.com.br/lote/detalhe/117414", " Detector de metal Haarslev - loc: Barretos/SP")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=HYPERLINK("https://leilaoonline.com.br/lote/detalhe/117419", "19219")</f>
      </c>
      <c r="B13" s="4" t="s">
        <f>=HYPERLINK("https://leilaoonline.com.br/lote/detalhe/117419", " Compressor ar- loc: Barretos/SP")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=HYPERLINK("https://leilaoonline.com.br/lote/detalhe/117417", "19220")</f>
      </c>
      <c r="B14" s="4" t="s">
        <f>=HYPERLINK("https://leilaoonline.com.br/lote/detalhe/117417", " Tanque aço c/ carretinha- loc: Barretos/SP")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=HYPERLINK("https://leilaoonline.com.br/lote/detalhe/117420", "19221")</f>
      </c>
      <c r="B15" s="4" t="s">
        <f>=HYPERLINK("https://leilaoonline.com.br/lote/detalhe/117420", " Autoclave ns s2147- loc: Barretos/SP")</f>
      </c>
      <c r="C15" s="4" t="inlineStr">
        <is>
          <t>Venda condicional</t>
        </is>
      </c>
      <c r="D15" s="4" t="inlineStr">
        <is>
          <t>42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=HYPERLINK("https://leilaoonline.com.br/lote/detalhe/117421", "19222")</f>
      </c>
      <c r="B16" s="4" t="s">
        <f>=HYPERLINK("https://leilaoonline.com.br/lote/detalhe/117421", " Autoclave ns s2146- loc: Barretos/SP")</f>
      </c>
      <c r="C16" s="4" t="inlineStr">
        <is>
          <t>Venda condicional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=HYPERLINK("https://leilaoonline.com.br/lote/detalhe/117415", "19223")</f>
      </c>
      <c r="B17" s="4" t="s">
        <f>=HYPERLINK("https://leilaoonline.com.br/lote/detalhe/117415", " Túnel de encolhimento weldotron- loc: Barretos/SP")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=HYPERLINK("https://leilaoonline.com.br/lote/detalhe/117422", "19224")</f>
      </c>
      <c r="B18" s="4" t="s">
        <f>=HYPERLINK("https://leilaoonline.com.br/lote/detalhe/117422", " Estufa Arprotec- loc: Barretos/SP")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=HYPERLINK("https://leilaoonline.com.br/lote/detalhe/117412", "19225")</f>
      </c>
      <c r="B19" s="4" t="s">
        <f>=HYPERLINK("https://leilaoonline.com.br/lote/detalhe/117412", " 26 Cestos de Aço Inox - loc: Barretos/SP")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=HYPERLINK("https://leilaoonline.com.br/lote/detalhe/117413", "19226")</f>
      </c>
      <c r="B20" s="4" t="s">
        <f>=HYPERLINK("https://leilaoonline.com.br/lote/detalhe/117413", " Embutidora incomaf at 21/0047 nf 93095 - loc: Barretos/SP")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=HYPERLINK("https://leilaoonline.com.br/lote/detalhe/117404", "19227")</f>
      </c>
      <c r="B21" s="4" t="s">
        <f>=HYPERLINK("https://leilaoonline.com.br/lote/detalhe/117404", " Compressor de ar comprimido - loc:Barretos/SP")</f>
      </c>
      <c r="C21" s="4" t="inlineStr">
        <is>
          <t>Venda condicional</t>
        </is>
      </c>
      <c r="D21" s="4" t="inlineStr">
        <is>
          <t>26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=HYPERLINK("https://leilaoonline.com.br/lote/detalhe/117409", "19228")</f>
      </c>
      <c r="B22" s="4" t="s">
        <f>=HYPERLINK("https://leilaoonline.com.br/lote/detalhe/117409", " 2 Plataforma elevatoria;mesa pantogr;500kg;eixomaq/mh r500, 1 Plataforma elevatoria;mesa pantogr;2000kg;eixomaq/mhebe200 - loc:Barretos/SP")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=HYPERLINK("https://leilaoonline.com.br/lote/detalhe/117407", "19229")</f>
      </c>
      <c r="B23" s="4" t="s">
        <f>=HYPERLINK("https://leilaoonline.com.br/lote/detalhe/117407", " Tanque Aço Inox - loc: Barretos/SP")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=HYPERLINK("https://leilaoonline.com.br/lote/detalhe/117403", "19231")</f>
      </c>
      <c r="B24" s="4" t="s">
        <f>=HYPERLINK("https://leilaoonline.com.br/lote/detalhe/117403", " Autoclave horizontal em aco inox - loc: Barretos/SP")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=HYPERLINK("https://leilaoonline.com.br/lote/detalhe/117402", "19232")</f>
      </c>
      <c r="B25" s="4" t="s">
        <f>=HYPERLINK("https://leilaoonline.com.br/lote/detalhe/117402", " Empilhadeira Hyster - loc: Barretos/SP")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=HYPERLINK("https://leilaoonline.com.br/lote/detalhe/117418", "19233")</f>
      </c>
      <c r="B26" s="4" t="s">
        <f>=HYPERLINK("https://leilaoonline.com.br/lote/detalhe/117418", " Transpaleteira hyster- loc: Barretos/SP")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=HYPERLINK("https://leilaoonline.com.br/lote/detalhe/117410", "19234")</f>
      </c>
      <c r="B27" s="4" t="s">
        <f>=HYPERLINK("https://leilaoonline.com.br/lote/detalhe/117410", " Empilhadeira Clark - loc: Barretos/SP")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=HYPERLINK("https://leilaoonline.com.br/lote/detalhe/117416", "19235")</f>
      </c>
      <c r="B28" s="4" t="s">
        <f>=HYPERLINK("https://leilaoonline.com.br/lote/detalhe/117416", " Empilhadeira Clark- loc: Barretos/SP")</f>
      </c>
      <c r="C28" s="4" t="inlineStr">
        <is>
          <t>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=HYPERLINK("https://leilaoonline.com.br/lote/detalhe/117408", "19237")</f>
      </c>
      <c r="B29" s="4" t="s">
        <f>=HYPERLINK("https://leilaoonline.com.br/lote/detalhe/117408", " 1 Plaina de carpi. 1 Serra circ. de mesa para carpi. 1 Fresa de carpi. 1 Equipamento de Carpi. (serra) - loc: Barretos/SP")</f>
      </c>
      <c r="C29" s="4" t="inlineStr">
        <is>
          <t>Venda condicional</t>
        </is>
      </c>
      <c r="D29" s="4" t="inlineStr">
        <is>
          <t>10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=HYPERLINK("https://leilaoonline.com.br/lote/detalhe/117406", "19238")</f>
      </c>
      <c r="B30" s="4" t="s">
        <f>=HYPERLINK("https://leilaoonline.com.br/lote/detalhe/117406", " 2 Moedores de Carne. - loc: Barretos/SP")</f>
      </c>
      <c r="C30" s="4" t="inlineStr">
        <is>
          <t>Vendido</t>
        </is>
      </c>
      <c r="D30" s="4" t="inlineStr">
        <is>
          <t>18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=HYPERLINK("https://leilaoonline.com.br/lote/detalhe/117411", "19239")</f>
      </c>
      <c r="B31" s="4" t="s">
        <f>=HYPERLINK("https://leilaoonline.com.br/lote/detalhe/117411", " Moedor carne seydelmann/ag 160- loc: Barretos/SP")</f>
      </c>
      <c r="C31" s="4" t="inlineStr">
        <is>
          <t>Venda condicional</t>
        </is>
      </c>
      <c r="D31" s="4" t="inlineStr">
        <is>
          <t>9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=HYPERLINK("https://leilaoonline.com.br/lote/detalhe/117401", "19240")</f>
      </c>
      <c r="B32" s="4" t="s">
        <f>=HYPERLINK("https://leilaoonline.com.br/lote/detalhe/117401", " Caldeira biochamm mod bgv 25000 - loc: Barretos/SP")</f>
      </c>
      <c r="C32" s="4" t="inlineStr">
        <is>
          <t>Venda condicional</t>
        </is>
      </c>
      <c r="D32" s="4" t="inlineStr">
        <is>
          <t>21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=HYPERLINK("https://leilaoonline.com.br/lote/detalhe/117405", "19241")</f>
      </c>
      <c r="B33" s="4" t="s">
        <f>=HYPERLINK("https://leilaoonline.com.br/lote/detalhe/117405", " Caldeira a lenha meppan, mod: mzc 133-854 - loc: Barretos/SP")</f>
      </c>
      <c r="C33" s="4" t="inlineStr">
        <is>
          <t>Venda condicional</t>
        </is>
      </c>
      <c r="D33" s="4" t="inlineStr">
        <is>
          <t>53</t>
        </is>
      </c>
      <c r="E33" s="5" t="inlineStr">
        <is>
          <t>32.000,00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2026-07-13T19:49:19.00Z</dcterms:created>
  <dc:creator>Tellks Tecnologia</dc:creator>
  <cp:revision>0</cp:revision>
</cp:coreProperties>
</file>