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25/05/2017 - Caminhões; Máquinas Pesadas; Veículos, Rolamentos, Correia Transportadora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25/05/2017 14:06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=HYPERLINK("https://leilaoonline.com.br/lote/detalhe/8711", "001")</f>
      </c>
      <c r="B11" s="4" t="s">
        <f>=HYPERLINK("https://leilaoonline.com.br/lote/detalhe/8711", " CDM-001-2017 - TOYOTA /COROLLA; ANO 2005 - 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=HYPERLINK("https://leilaoonline.com.br/lote/detalhe/8715", "002")</f>
      </c>
      <c r="B12" s="4" t="s">
        <f>=HYPERLINK("https://leilaoonline.com.br/lote/detalhe/8715", " 082-1105-2017 - 1 VOLKSWAGEN, MODELO: GOL POWER 1.6; ANO 2004  ")</f>
      </c>
      <c r="C12" s="4" t="inlineStr">
        <is>
          <t>Vendido</t>
        </is>
      </c>
      <c r="D12" s="4" t="inlineStr">
        <is>
          <t>18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=HYPERLINK("https://leilaoonline.com.br/lote/detalhe/8716", "003")</f>
      </c>
      <c r="B13" s="4" t="s">
        <f>=HYPERLINK("https://leilaoonline.com.br/lote/detalhe/8716", " SLS-EQ-013-2017 -CAMINHÃO MBENZ - ANO 2002  ")</f>
      </c>
      <c r="C13" s="4" t="inlineStr">
        <is>
          <t>Vendido</t>
        </is>
      </c>
      <c r="D13" s="4" t="inlineStr">
        <is>
          <t>50</t>
        </is>
      </c>
      <c r="E13" s="5" t="inlineStr">
        <is>
          <t>50.500,00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=HYPERLINK("https://leilaoonline.com.br/lote/detalhe/8713", "004")</f>
      </c>
      <c r="B14" s="4" t="s">
        <f>=HYPERLINK("https://leilaoonline.com.br/lote/detalhe/8713", " MARAB-001-2017 - CAMINHÃO TRA/ CAM/ TRATOR MERCEDES BENS/ AXOR 2035 S- ANO 2009/2009;  ")</f>
      </c>
      <c r="C14" s="4" t="inlineStr">
        <is>
          <t>Vendido</t>
        </is>
      </c>
      <c r="D14" s="4" t="inlineStr">
        <is>
          <t>22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=HYPERLINK("https://leilaoonline.com.br/lote/detalhe/8766", "005")</f>
      </c>
      <c r="B15" s="4" t="s">
        <f>=HYPERLINK("https://leilaoonline.com.br/lote/detalhe/8766", "CKS-JUQ7853-2015 - CAMINHÃO MÉDIO BASCULANTE VOLVO; ANO 2006")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=HYPERLINK("https://leilaoonline.com.br/lote/detalhe/8712", "020")</f>
      </c>
      <c r="B16" s="4" t="s">
        <f>=HYPERLINK("https://leilaoonline.com.br/lote/detalhe/8712", " 082-1082-2017 - REBOQUE RANDON/1621; ANO 1997  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=HYPERLINK("https://leilaoonline.com.br/lote/detalhe/8714", "021")</f>
      </c>
      <c r="B17" s="4" t="s">
        <f>=HYPERLINK("https://leilaoonline.com.br/lote/detalhe/8714", " PIC-MBR24191-2017 - TRATOR DE ESTEIRA- CAT D10R; ANO 2002 -   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147.000,00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=HYPERLINK("https://leilaoonline.com.br/lote/detalhe/8717", "022")</f>
      </c>
      <c r="B18" s="4" t="s">
        <f>=HYPERLINK("https://leilaoonline.com.br/lote/detalhe/8717", " 082-1106-2017 - PÁ CARREGADEIRA CATERPILLAR; ANO 2005  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26.000,00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=HYPERLINK("https://leilaoonline.com.br/lote/detalhe/8718", "023")</f>
      </c>
      <c r="B19" s="4" t="s">
        <f>=HYPERLINK("https://leilaoonline.com.br/lote/detalhe/8718", " 082-1097 -2017 - PÁ CARREGADEIRA CATERPILLAR; ANO 2009 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=HYPERLINK("https://leilaoonline.com.br/lote/detalhe/8721", "024")</f>
      </c>
      <c r="B20" s="4" t="s">
        <f>=HYPERLINK("https://leilaoonline.com.br/lote/detalhe/8721", " 082-1087 -2017 - PÁ CARREGADEIRA VOLVO- ANO 2002;   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=HYPERLINK("https://leilaoonline.com.br/lote/detalhe/8720", "025")</f>
      </c>
      <c r="B21" s="4" t="s">
        <f>=HYPERLINK("https://leilaoonline.com.br/lote/detalhe/8720", " SLS-EQ-020-2017 -LOCOTRATOR TERRA-TRILHO N/GT23  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=HYPERLINK("https://leilaoonline.com.br/lote/detalhe/8722", "026")</f>
      </c>
      <c r="B22" s="4" t="s">
        <f>=HYPERLINK("https://leilaoonline.com.br/lote/detalhe/8722", " 082-1084-2017 - ESCAVADEIRA CATERPILLAR/312D; ANO 2010  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=HYPERLINK("https://leilaoonline.com.br/lote/detalhe/8719", "027")</f>
      </c>
      <c r="B23" s="4" t="s">
        <f>=HYPERLINK("https://leilaoonline.com.br/lote/detalhe/8719", " FAB-EM3505-2017 - ESCAVADEIRA HIDRAULICA - CAT/345, ANO 2005 -   ")</f>
      </c>
      <c r="C23" s="4" t="inlineStr">
        <is>
          <t>Vendido</t>
        </is>
      </c>
      <c r="D23" s="4" t="inlineStr">
        <is>
          <t>7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=HYPERLINK("https://leilaoonline.com.br/lote/detalhe/8723", "037")</f>
      </c>
      <c r="B24" s="4" t="s">
        <f>=HYPERLINK("https://leilaoonline.com.br/lote/detalhe/8723", " ITA-037 -2017 - EMPILHADEIRA/ JUNGHEINRICH; DFG540; ANO 2006 -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=HYPERLINK("https://leilaoonline.com.br/lote/detalhe/8725", "038")</f>
      </c>
      <c r="B25" s="4" t="s">
        <f>=HYPERLINK("https://leilaoonline.com.br/lote/detalhe/8725", " 082-1111-2017 - TORNO; MOD. ROMI   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=HYPERLINK("https://leilaoonline.com.br/lote/detalhe/8724", "039")</f>
      </c>
      <c r="B26" s="4" t="s">
        <f>=HYPERLINK("https://leilaoonline.com.br/lote/detalhe/8724", " 082-1112-2017 - GERADOR, MOD. MERCEDES-WEG/GTA; ANO 2005    ")</f>
      </c>
      <c r="C26" s="4" t="inlineStr">
        <is>
          <t>Não vendido</t>
        </is>
      </c>
      <c r="D26" s="4" t="inlineStr">
        <is>
          <t>76</t>
        </is>
      </c>
      <c r="E26" s="5" t="inlineStr">
        <is>
          <t>13.750,00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=HYPERLINK("https://leilaoonline.com.br/lote/detalhe/8727", "040")</f>
      </c>
      <c r="B27" s="4" t="s">
        <f>=HYPERLINK("https://leilaoonline.com.br/lote/detalhe/8727", " 082-1114-2017 - 1 MÁQUINA DE LAVAR A JATO MOD. KARCHER HDS1200 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=HYPERLINK("https://leilaoonline.com.br/lote/detalhe/8726", "041")</f>
      </c>
      <c r="B28" s="4" t="s">
        <f>=HYPERLINK("https://leilaoonline.com.br/lote/detalhe/8726", " 082-1104-2017 - 2 ROLAMENTOS ROLO AUTOCOMPENSADOR   ")</f>
      </c>
      <c r="C28" s="4" t="inlineStr">
        <is>
          <t>Vendido</t>
        </is>
      </c>
      <c r="D28" s="4" t="inlineStr">
        <is>
          <t>119</t>
        </is>
      </c>
      <c r="E28" s="5" t="inlineStr">
        <is>
          <t>14.000,00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=HYPERLINK("https://leilaoonline.com.br/lote/detalhe/8729", "058")</f>
      </c>
      <c r="B29" s="4" t="s">
        <f>=HYPERLINK("https://leilaoonline.com.br/lote/detalhe/8729", " GOV-001 -2017 - 34 ITENS DIVERSOS ( FILTRO FLUIDO DE ÓLEO; ELEMENTOS FILTRO FLUIDO E OUTROS) VEJA DISCRITIVO DE ITENS 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=HYPERLINK("https://leilaoonline.com.br/lote/detalhe/8728", "059")</f>
      </c>
      <c r="B30" s="4" t="s">
        <f>=HYPERLINK("https://leilaoonline.com.br/lote/detalhe/8728", " ITA-039-2017 - 666 ITENS DIVERSOS ( POLIA; ADAPTADOR; EIXO; FILTROS E OUTROS ITENS COMPONENTES) VEJA DISCRITIVO DE ITENS    ")</f>
      </c>
      <c r="C30" s="4" t="inlineStr">
        <is>
          <t>Vendido</t>
        </is>
      </c>
      <c r="D30" s="4" t="inlineStr">
        <is>
          <t>3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=HYPERLINK("https://leilaoonline.com.br/lote/detalhe/8732", "060")</f>
      </c>
      <c r="B31" s="4" t="s">
        <f>=HYPERLINK("https://leilaoonline.com.br/lote/detalhe/8732", " ITA-040-2017 - 77 ITENS DIVERSOS ( ACOPLAMENTO COMPONENTE; FREIOS COMPONENTES E OUTROS ITENS) VEJA DISCRITIVO DE ITENS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=HYPERLINK("https://leilaoonline.com.br/lote/detalhe/8730", "061")</f>
      </c>
      <c r="B32" s="4" t="s">
        <f>=HYPERLINK("https://leilaoonline.com.br/lote/detalhe/8730", " ITA-050-2017 - 2 CAMERA FOTOGRAFICA DIGITAL SONY SYBER SHOT - P93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=HYPERLINK("https://leilaoonline.com.br/lote/detalhe/8731", "062")</f>
      </c>
      <c r="B33" s="4" t="s">
        <f>=HYPERLINK("https://leilaoonline.com.br/lote/detalhe/8731", " ITA-053-2017 - 7 ITENS DIVERSOS( MESA DE TRABALHO ORGANICA;ESTAÇÃO DE TRABALHO) VEJA ITENS DISCRITIVOS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=HYPERLINK("https://leilaoonline.com.br/lote/detalhe/8733", "063")</f>
      </c>
      <c r="B34" s="4" t="s">
        <f>=HYPERLINK("https://leilaoonline.com.br/lote/detalhe/8733", " ITA-054-2017 - 1 IMPRESSORA- IMOB.8000003792- SAP: 1070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=HYPERLINK("https://leilaoonline.com.br/lote/detalhe/8734", "064")</f>
      </c>
      <c r="B35" s="4" t="s">
        <f>=HYPERLINK("https://leilaoonline.com.br/lote/detalhe/8734", " ITA-055-2017 -1 CONVERSOR DE FREQUÊNCIA - IMOB.8000003771- SAP:1070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=HYPERLINK("https://leilaoonline.com.br/lote/detalhe/8738", "065")</f>
      </c>
      <c r="B36" s="4" t="s">
        <f>=HYPERLINK("https://leilaoonline.com.br/lote/detalhe/8738", " ITA-059-2017 - 5 ITENS DIVERSOS( DESKTOP IBM; DESKTOP HP; DESKTOP LENOVO;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=HYPERLINK("https://leilaoonline.com.br/lote/detalhe/8736", "066")</f>
      </c>
      <c r="B37" s="4" t="s">
        <f>=HYPERLINK("https://leilaoonline.com.br/lote/detalhe/8736", " ITA-060-2017 - 1 PLASTIFICADORA GAZELA OFICIO- 90.23.27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=HYPERLINK("https://leilaoonline.com.br/lote/detalhe/8735", "067")</f>
      </c>
      <c r="B38" s="4" t="s">
        <f>=HYPERLINK("https://leilaoonline.com.br/lote/detalhe/8735", " MUT-010-2017 - 19 ITENS DIVERSOS( ARMARIO ESTRUTURAL; GAVETEIRO VOLANTE;)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=HYPERLINK("https://leilaoonline.com.br/lote/detalhe/8740", "068")</f>
      </c>
      <c r="B39" s="4" t="s">
        <f>=HYPERLINK("https://leilaoonline.com.br/lote/detalhe/8740", " MUT-011-2017 -20 ITENS DIVERSOS ( PONTA VERMELHA; PONTA ESCO;ADAPTADOR ESCO)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=HYPERLINK("https://leilaoonline.com.br/lote/detalhe/8737", "069")</f>
      </c>
      <c r="B40" s="4" t="s">
        <f>=HYPERLINK("https://leilaoonline.com.br/lote/detalhe/8737", " MUT-012-2017 -20 ITENS DIVERSOS( CHAPA DESGASTE; CANELA; ADAPTADOR E OUTROS ITENS) VEJA ITENS DISCRITIVOS  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=HYPERLINK("https://leilaoonline.com.br/lote/detalhe/8739", "070")</f>
      </c>
      <c r="B41" s="4" t="s">
        <f>=HYPERLINK("https://leilaoonline.com.br/lote/detalhe/8739", " SLB-15-2017 - 180 ITENS DIVERSOS ( MANGUEIRAS; SUPORTES; VENTILADOR COMPONENTES;ANEIS E OUTROS) VEJA ITENS DISCRITIVOS  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=HYPERLINK("https://leilaoonline.com.br/lote/detalhe/8741", "071")</f>
      </c>
      <c r="B42" s="4" t="s">
        <f>=HYPERLINK("https://leilaoonline.com.br/lote/detalhe/8741", " SLB-016-2017 - 1 CORREIA TRANS 5LONAS 2200MM-    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95.250,00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=HYPERLINK("https://leilaoonline.com.br/lote/detalhe/8747", "072")</f>
      </c>
      <c r="B43" s="4" t="s">
        <f>=HYPERLINK("https://leilaoonline.com.br/lote/detalhe/8747", " SLB-18-2017 - 392 ITENS DIVERSOS ( LUVAS DE REDUÇÃO; LUVAS DE REDUÇÃO;BUCHA DE REDUÇÃO E OUTROS) VEJA ITENS DISCRIJTIVOS   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=HYPERLINK("https://leilaoonline.com.br/lote/detalhe/8742", "073")</f>
      </c>
      <c r="B44" s="4" t="s">
        <f>=HYPERLINK("https://leilaoonline.com.br/lote/detalhe/8742", " SLS-MRO-001-2017 - 690 ITENS DIVERSOS ( CORREIA COMPONENTE;ANEL FIXAÇÃO; RESISTENCIA COMPONENTE E OUTROS ITENS ) 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=HYPERLINK("https://leilaoonline.com.br/lote/detalhe/8746", "074")</f>
      </c>
      <c r="B45" s="4" t="s">
        <f>=HYPERLINK("https://leilaoonline.com.br/lote/detalhe/8746", " SLS-MRO-011-2017 - 173 ITENS DIVERSOS  ( DISJUNTOR TRIP; SENSOR VELOC; PROTEÇÃO SANFONADA;  E OUTROS )  VEJA ITENS DISCRITIVOS  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=HYPERLINK("https://leilaoonline.com.br/lote/detalhe/8743", "075")</f>
      </c>
      <c r="B46" s="4" t="s">
        <f>=HYPERLINK("https://leilaoonline.com.br/lote/detalhe/8743", " SLS-MRO-013-2017 - 47 ITENS DISCRITIVOS ( CORDAO FIBRA; RASPADOR DESENHO; PASTILHAS COMPONENTES E OUTROS) VEJA ITENS DISCRITIVOS 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=HYPERLINK("https://leilaoonline.com.br/lote/detalhe/8744", "076")</f>
      </c>
      <c r="B47" s="4" t="s">
        <f>=HYPERLINK("https://leilaoonline.com.br/lote/detalhe/8744", " 082-1075-2017 - CONCHAS DE PÁ CARREGADEIRA   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=HYPERLINK("https://leilaoonline.com.br/lote/detalhe/8745", "077")</f>
      </c>
      <c r="B48" s="4" t="s">
        <f>=HYPERLINK("https://leilaoonline.com.br/lote/detalhe/8745", " 082-1085-2017 - 785 ITENS DIVERSOS ( SUPORTE COMPONENTE;TUBO CONDUÇÃO; PARTES E PEÇAS E OUTROS) VEJA ITENS DISCRITIVOS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=HYPERLINK("https://leilaoonline.com.br/lote/detalhe/8748", "078")</f>
      </c>
      <c r="B49" s="4" t="s">
        <f>=HYPERLINK("https://leilaoonline.com.br/lote/detalhe/8748", " 082-1086-2017 - ITENS DIVERSOS ( EIXO/EMPILHA;REVESTIMENTOS COPMPONENTE; CAIXA ROLAMENTO E OUTROS ) VEJA ITENS DEISCRITIVOS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=HYPERLINK("https://leilaoonline.com.br/lote/detalhe/8749", "079")</f>
      </c>
      <c r="B50" s="4" t="s">
        <f>=HYPERLINK("https://leilaoonline.com.br/lote/detalhe/8749", " 082-1088-2017 -  CAVALETE- PEÇAS DE MRO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=HYPERLINK("https://leilaoonline.com.br/lote/detalhe/8751", "080")</f>
      </c>
      <c r="B51" s="4" t="s">
        <f>=HYPERLINK("https://leilaoonline.com.br/lote/detalhe/8751", " 082-1090-2017 - 5 ITENS DIVERSOS ( MAQUINA DE CAFÉ; CARRO TERMICO; REGRIGERADOR ESTREITA, E OUTROS ) VEJA ITENS DISCRITIVOS 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=HYPERLINK("https://leilaoonline.com.br/lote/detalhe/8750", "081")</f>
      </c>
      <c r="B52" s="4" t="s">
        <f>=HYPERLINK("https://leilaoonline.com.br/lote/detalhe/8750", " 082-1091-2017 - 4 ITENS DIVERSOS ( BALÇÃO DISTRIBUIÇÃO; CARRO TERMICO; E OUTROS )VEJA ITENS DISCRITIVOS 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=HYPERLINK("https://leilaoonline.com.br/lote/detalhe/8753", "082")</f>
      </c>
      <c r="B53" s="4" t="s">
        <f>=HYPERLINK("https://leilaoonline.com.br/lote/detalhe/8753", " 082-1092-2017 - 4 ITENS DIVERSOS(FRIGIDEIRA BASCULANTE; CARRO TERMICO;BALCÃO DISTRIBUIÇÃO E OUTROS ;)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=HYPERLINK("https://leilaoonline.com.br/lote/detalhe/8754", "083")</f>
      </c>
      <c r="B54" s="4" t="s">
        <f>=HYPERLINK("https://leilaoonline.com.br/lote/detalhe/8754", " 082-1093-2017 -4 ITENS DIVERSOS ( CARRO  TERMICO;BALÇÃO AQUECIDO E OUTROS)   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=HYPERLINK("https://leilaoonline.com.br/lote/detalhe/8752", "084")</f>
      </c>
      <c r="B55" s="4" t="s">
        <f>=HYPERLINK("https://leilaoonline.com.br/lote/detalhe/8752", " 082-1094-2017 - 4 ITENS DIVERSOS ( CARRO TERMICO; BALÇÃO PARA DISTRIBUIÇÃO E OUTROS)   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=HYPERLINK("https://leilaoonline.com.br/lote/detalhe/8755", "085")</f>
      </c>
      <c r="B56" s="4" t="s">
        <f>=HYPERLINK("https://leilaoonline.com.br/lote/detalhe/8755", " 082-1095-2017 - 27 ITENS DIVERSOS ( VALVULA DE ALIVIO; BOMBA WORTHIGTON; PAINEL DE CONTROLE E OUTROS)  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=HYPERLINK("https://leilaoonline.com.br/lote/detalhe/8756", "086")</f>
      </c>
      <c r="B57" s="4" t="s">
        <f>=HYPERLINK("https://leilaoonline.com.br/lote/detalhe/8756", " 082-1096-2017 -1 MBR LAMINA APLICAÇÃO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=HYPERLINK("https://leilaoonline.com.br/lote/detalhe/8757", "087")</f>
      </c>
      <c r="B58" s="4" t="s">
        <f>=HYPERLINK("https://leilaoonline.com.br/lote/detalhe/8757", " 082-1100-2017 - 17 GAVETEIROS ROLANTES DIMENSÕES 400X495X578MM  ")</f>
      </c>
      <c r="C58" s="4" t="inlineStr">
        <is>
          <t>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=HYPERLINK("https://leilaoonline.com.br/lote/detalhe/8758", "088")</f>
      </c>
      <c r="B59" s="4" t="s">
        <f>=HYPERLINK("https://leilaoonline.com.br/lote/detalhe/8758", " 082-1102-2017 - 14 CONECTOR COMPONENTE; BATERIA ESTACIONARIA; MODULO E OUTROS)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=HYPERLINK("https://leilaoonline.com.br/lote/detalhe/8760", "089")</f>
      </c>
      <c r="B60" s="4" t="s">
        <f>=HYPERLINK("https://leilaoonline.com.br/lote/detalhe/8760", " 082-1107 -2017 - 7 ITENS DIVERSOS ( NOTEBOOK; DESKTOP)   ")</f>
      </c>
      <c r="C60" s="4" t="inlineStr">
        <is>
          <t>Vendido</t>
        </is>
      </c>
      <c r="D60" s="4" t="inlineStr">
        <is>
          <t>4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=HYPERLINK("https://leilaoonline.com.br/lote/detalhe/8759", "090")</f>
      </c>
      <c r="B61" s="4" t="s">
        <f>=HYPERLINK("https://leilaoonline.com.br/lote/detalhe/8759", " 082-1108-2017 - 12 CARRETÉIS DE MADEIRA ( TAMANHOS DIVERSOS)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=HYPERLINK("https://leilaoonline.com.br/lote/detalhe/8763", "091")</f>
      </c>
      <c r="B62" s="4" t="s">
        <f>=HYPERLINK("https://leilaoonline.com.br/lote/detalhe/8763", " 082-1109-2017 - 10 CARRETÉIS DE MADEIRA ( TAMANHOS DIVERSOS)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=HYPERLINK("https://leilaoonline.com.br/lote/detalhe/8761", "092")</f>
      </c>
      <c r="B63" s="4" t="s">
        <f>=HYPERLINK("https://leilaoonline.com.br/lote/detalhe/8761", " 082-1110-2017 - 12 CARRETÉIS DE MADEIRA ( TAMANHOS DIVERSOS)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2026-07-14T12:10:42.00Z</dcterms:created>
  <dc:creator>Tellks Tecnologia</dc:creator>
  <cp:revision>0</cp:revision>
</cp:coreProperties>
</file>