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Trafos. • Plainas • Prensas • Tornos • Compressores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=HYPERLINK("https://leilaoonline.com.br/lote/detalhe/94701", "001")</f>
      </c>
      <c r="B11" s="4" t="s">
        <f>=HYPERLINK("https://leilaoonline.com.br/lote/detalhe/94701", "CARRINHO DE 2 RODAS DRIMEC (PRECISA DE MANUTENÇÃO)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=HYPERLINK("https://leilaoonline.com.br/lote/detalhe/94703", "002")</f>
      </c>
      <c r="B12" s="4" t="s">
        <f>=HYPERLINK("https://leilaoonline.com.br/lote/detalhe/94703", "ELEVADOR MONTA CARGA PLATAFORMA 1X1M")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=HYPERLINK("https://leilaoonline.com.br/lote/detalhe/94704", "003")</f>
      </c>
      <c r="B13" s="4" t="s">
        <f>=HYPERLINK("https://leilaoonline.com.br/lote/detalhe/94704", "FILTRO MANGA")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=HYPERLINK("https://leilaoonline.com.br/lote/detalhe/94705", "004")</f>
      </c>
      <c r="B14" s="4" t="s">
        <f>=HYPERLINK("https://leilaoonline.com.br/lote/detalhe/94705", "CORTADORA DE PISO")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=HYPERLINK("https://leilaoonline.com.br/lote/detalhe/94706", "005")</f>
      </c>
      <c r="B15" s="4" t="s">
        <f>=HYPERLINK("https://leilaoonline.com.br/lote/detalhe/94706", "AFIADORA DE BROCAS WAIDA MODELO DW-31S")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=HYPERLINK("https://leilaoonline.com.br/lote/detalhe/94708", "006")</f>
      </c>
      <c r="B16" s="4" t="s">
        <f>=HYPERLINK("https://leilaoonline.com.br/lote/detalhe/94708", "PLAINA LIMADORA SANCHEZ BLAINES")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=HYPERLINK("https://leilaoonline.com.br/lote/detalhe/94709", "007")</f>
      </c>
      <c r="B17" s="4" t="s">
        <f>=HYPERLINK("https://leilaoonline.com.br/lote/detalhe/94709", "PRENSA EXCÊNTRICA 8 TON. HARLO")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=HYPERLINK("https://leilaoonline.com.br/lote/detalhe/94710", "008")</f>
      </c>
      <c r="B18" s="4" t="s">
        <f>=HYPERLINK("https://leilaoonline.com.br/lote/detalhe/94710", "BALANCIM 15 TONELADAS INCOMPLETO")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=HYPERLINK("https://leilaoonline.com.br/lote/detalhe/94712", "009")</f>
      </c>
      <c r="B19" s="4" t="s">
        <f>=HYPERLINK("https://leilaoonline.com.br/lote/detalhe/94712", "JATO DE GRANALHA")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=HYPERLINK("https://leilaoonline.com.br/lote/detalhe/94713", "010")</f>
      </c>
      <c r="B20" s="4" t="s">
        <f>=HYPERLINK("https://leilaoonline.com.br/lote/detalhe/94713", "SERRA POLICORTE MONOFÁSICA")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=HYPERLINK("https://leilaoonline.com.br/lote/detalhe/94715", "012")</f>
      </c>
      <c r="B21" s="4" t="s">
        <f>=HYPERLINK("https://leilaoonline.com.br/lote/detalhe/94715", "FURADEIRA DE BANCADA MONOFÁSICA")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950,00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=HYPERLINK("https://leilaoonline.com.br/lote/detalhe/94716", "013")</f>
      </c>
      <c r="B22" s="4" t="s">
        <f>=HYPERLINK("https://leilaoonline.com.br/lote/detalhe/94716", "FURADEIRA DE BANCADA TRIFÁSICA MOTOMIL")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=HYPERLINK("https://leilaoonline.com.br/lote/detalhe/94718", "014")</f>
      </c>
      <c r="B23" s="4" t="s">
        <f>=HYPERLINK("https://leilaoonline.com.br/lote/detalhe/94718", "ROTULADEIRA SYSTEM")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=HYPERLINK("https://leilaoonline.com.br/lote/detalhe/94719", "015")</f>
      </c>
      <c r="B24" s="4" t="s">
        <f>=HYPERLINK("https://leilaoonline.com.br/lote/detalhe/94719", "TRANSPALETEIRA MANUAL")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=HYPERLINK("https://leilaoonline.com.br/lote/detalhe/94720", "016")</f>
      </c>
      <c r="B25" s="4" t="s">
        <f>=HYPERLINK("https://leilaoonline.com.br/lote/detalhe/94720", "SERRA POLICORTE TRIFÁSICA")</f>
      </c>
      <c r="C25" s="4" t="inlineStr">
        <is>
          <t>Vendido</t>
        </is>
      </c>
      <c r="D25" s="4" t="inlineStr">
        <is>
          <t>10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=HYPERLINK("https://leilaoonline.com.br/lote/detalhe/94721", "017")</f>
      </c>
      <c r="B26" s="4" t="s">
        <f>=HYPERLINK("https://leilaoonline.com.br/lote/detalhe/94721", "MASTRO PARA BANDEIRA 10M")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=HYPERLINK("https://leilaoonline.com.br/lote/detalhe/94723", "018")</f>
      </c>
      <c r="B27" s="4" t="s">
        <f>=HYPERLINK("https://leilaoonline.com.br/lote/detalhe/94723", "TORNO AUTOMÁTICO")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=HYPERLINK("https://leilaoonline.com.br/lote/detalhe/94724", "019")</f>
      </c>
      <c r="B28" s="4" t="s">
        <f>=HYPERLINK("https://leilaoonline.com.br/lote/detalhe/94724", "COMPRESSOR ODONTOLÓGICO")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=HYPERLINK("https://leilaoonline.com.br/lote/detalhe/94725", "020")</f>
      </c>
      <c r="B29" s="4" t="s">
        <f>=HYPERLINK("https://leilaoonline.com.br/lote/detalhe/94725", "ESTEIRA")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=HYPERLINK("https://leilaoonline.com.br/lote/detalhe/94727", "021")</f>
      </c>
      <c r="B30" s="4" t="s">
        <f>=HYPERLINK("https://leilaoonline.com.br/lote/detalhe/94727", "MOINHO 300MM")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=HYPERLINK("https://leilaoonline.com.br/lote/detalhe/94734", "022")</f>
      </c>
      <c r="B31" s="4" t="s">
        <f>=HYPERLINK("https://leilaoonline.com.br/lote/detalhe/94734", "SISTEMA DE CÂMERA SEESNAKE")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=HYPERLINK("https://leilaoonline.com.br/lote/detalhe/94735", "023")</f>
      </c>
      <c r="B32" s="4" t="s">
        <f>=HYPERLINK("https://leilaoonline.com.br/lote/detalhe/94735", "SISTEMA DE CÂMERA SEESNAKE")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=HYPERLINK("https://leilaoonline.com.br/lote/detalhe/94737", "024")</f>
      </c>
      <c r="B33" s="4" t="s">
        <f>=HYPERLINK("https://leilaoonline.com.br/lote/detalhe/94737", "CURVADEIRA DE TUBOS MANUAL")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=HYPERLINK("https://leilaoonline.com.br/lote/detalhe/94738", "025")</f>
      </c>
      <c r="B34" s="4" t="s">
        <f>=HYPERLINK("https://leilaoonline.com.br/lote/detalhe/94738", "BRAÇO GIRATÓRIO 500KG")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=HYPERLINK("https://leilaoonline.com.br/lote/detalhe/95881", "026")</f>
      </c>
      <c r="B35" s="4" t="s">
        <f>=HYPERLINK("https://leilaoonline.com.br/lote/detalhe/95881", "CONTRAPONTO DE TORNO")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=HYPERLINK("https://leilaoonline.com.br/lote/detalhe/95882", "027")</f>
      </c>
      <c r="B36" s="4" t="s">
        <f>=HYPERLINK("https://leilaoonline.com.br/lote/detalhe/95882", "FURADEIRA ENGRENADA YADOYA FY-B25")</f>
      </c>
      <c r="C36" s="4" t="inlineStr">
        <is>
          <t>Vendido</t>
        </is>
      </c>
      <c r="D36" s="4" t="inlineStr">
        <is>
          <t>34</t>
        </is>
      </c>
      <c r="E36" s="5" t="inlineStr">
        <is>
          <t>4.500,00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=HYPERLINK("https://leilaoonline.com.br/lote/detalhe/95883", "028")</f>
      </c>
      <c r="B37" s="4" t="s">
        <f>=HYPERLINK("https://leilaoonline.com.br/lote/detalhe/95883", "DINAMÔMETRO KRATOS K500SMP")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=HYPERLINK("https://leilaoonline.com.br/lote/detalhe/95884", "029")</f>
      </c>
      <c r="B38" s="4" t="s">
        <f>=HYPERLINK("https://leilaoonline.com.br/lote/detalhe/95884", "BOBINADEIRA COM INVERSOR DE FREQUÊNCIA")</f>
      </c>
      <c r="C38" s="4" t="inlineStr">
        <is>
          <t>Vendido</t>
        </is>
      </c>
      <c r="D38" s="4" t="inlineStr">
        <is>
          <t>7</t>
        </is>
      </c>
      <c r="E38" s="5" t="inlineStr">
        <is>
          <t>1.900,00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=HYPERLINK("https://leilaoonline.com.br/lote/detalhe/95885", "030")</f>
      </c>
      <c r="B39" s="4" t="s">
        <f>=HYPERLINK("https://leilaoonline.com.br/lote/detalhe/95885", "QUEIMADOR DE COMBUSTÍVEL GLP PARA CALDEIRA TENGE")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=HYPERLINK("https://leilaoonline.com.br/lote/detalhe/95886", "031")</f>
      </c>
      <c r="B40" s="4" t="s">
        <f>=HYPERLINK("https://leilaoonline.com.br/lote/detalhe/95886", "TRITURADOR DE PAPEL PARA ESCRITÓRIO")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=HYPERLINK("https://leilaoonline.com.br/lote/detalhe/95887", "032")</f>
      </c>
      <c r="B41" s="4" t="s">
        <f>=HYPERLINK("https://leilaoonline.com.br/lote/detalhe/95887", "BRAÇO GIRATÓRIO 360 GRAUS")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=HYPERLINK("https://leilaoonline.com.br/lote/detalhe/95888", "033")</f>
      </c>
      <c r="B42" s="4" t="s">
        <f>=HYPERLINK("https://leilaoonline.com.br/lote/detalhe/95888", "TRITURADOR EM AÇO INOX GERICKE")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=HYPERLINK("https://leilaoonline.com.br/lote/detalhe/95889", "034")</f>
      </c>
      <c r="B43" s="4" t="s">
        <f>=HYPERLINK("https://leilaoonline.com.br/lote/detalhe/95889", "COMPRESSOR WAYNE 60 PÉS")</f>
      </c>
      <c r="C43" s="4" t="inlineStr">
        <is>
          <t>Vendido</t>
        </is>
      </c>
      <c r="D43" s="4" t="inlineStr">
        <is>
          <t>32</t>
        </is>
      </c>
      <c r="E43" s="5" t="inlineStr">
        <is>
          <t>6.550,00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=HYPERLINK("https://leilaoonline.com.br/lote/detalhe/95890", "035")</f>
      </c>
      <c r="B44" s="4" t="s">
        <f>=HYPERLINK("https://leilaoonline.com.br/lote/detalhe/95890", "COMPRESSOR WAYNE 60 PÉS")</f>
      </c>
      <c r="C44" s="4" t="inlineStr">
        <is>
          <t>Vendido</t>
        </is>
      </c>
      <c r="D44" s="4" t="inlineStr">
        <is>
          <t>35</t>
        </is>
      </c>
      <c r="E44" s="5" t="inlineStr">
        <is>
          <t>6.400,00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=HYPERLINK("https://leilaoonline.com.br/lote/detalhe/95891", "036")</f>
      </c>
      <c r="B45" s="4" t="s">
        <f>=HYPERLINK("https://leilaoonline.com.br/lote/detalhe/95891", "COMPRESSOR WAYNE 20 PÉS")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=HYPERLINK("https://leilaoonline.com.br/lote/detalhe/95892", "037")</f>
      </c>
      <c r="B46" s="4" t="s">
        <f>=HYPERLINK("https://leilaoonline.com.br/lote/detalhe/95892", "1 UNIDADE DE PISTÃO HIDRÁULICO (160CM X 20CM DIÂMETRO DO ÊMBOLO)")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1.450,00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=HYPERLINK("https://leilaoonline.com.br/lote/detalhe/96197", "038")</f>
      </c>
      <c r="B47" s="4" t="s">
        <f>=HYPERLINK("https://leilaoonline.com.br/lote/detalhe/96197", "1 UNIDADE DE PISTÃO HIDRÁULICO (160CM X 20CM DIÂMETRO DO ÊMBOLO)")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=HYPERLINK("https://leilaoonline.com.br/lote/detalhe/95893", "039")</f>
      </c>
      <c r="B48" s="4" t="s">
        <f>=HYPERLINK("https://leilaoonline.com.br/lote/detalhe/95893", "MÁQUINA PARA EMBALAR")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=HYPERLINK("https://leilaoonline.com.br/lote/detalhe/95894", "040")</f>
      </c>
      <c r="B49" s="4" t="s">
        <f>=HYPERLINK("https://leilaoonline.com.br/lote/detalhe/95894", "MOTOESMERIL TRIFÁSICO")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=HYPERLINK("https://leilaoonline.com.br/lote/detalhe/95895", "041")</f>
      </c>
      <c r="B50" s="4" t="s">
        <f>=HYPERLINK("https://leilaoonline.com.br/lote/detalhe/95895", "LOTE COM 6 VIGAS (MEDIDAS NAS ESPECIFICAÇÕES)")</f>
      </c>
      <c r="C50" s="4" t="inlineStr">
        <is>
          <t>Vendido</t>
        </is>
      </c>
      <c r="D50" s="4" t="inlineStr">
        <is>
          <t>74</t>
        </is>
      </c>
      <c r="E50" s="5" t="inlineStr">
        <is>
          <t>21.500,00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=HYPERLINK("https://leilaoonline.com.br/lote/detalhe/95896", "042")</f>
      </c>
      <c r="B51" s="4" t="s">
        <f>=HYPERLINK("https://leilaoonline.com.br/lote/detalhe/95896", "LOTE DE CATRACAS DE ACESSO EM AÇO INOX USADAS")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=HYPERLINK("https://leilaoonline.com.br/lote/detalhe/95897", "043")</f>
      </c>
      <c r="B52" s="4" t="s">
        <f>=HYPERLINK("https://leilaoonline.com.br/lote/detalhe/95897", "LOTE DE CATRACAS DE ACESSO EM AÇO INOX USADAS")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6.900,00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=HYPERLINK("https://leilaoonline.com.br/lote/detalhe/95898", "044")</f>
      </c>
      <c r="B53" s="4" t="s">
        <f>=HYPERLINK("https://leilaoonline.com.br/lote/detalhe/95898", "LOTE DE CATRACAS DE ACESSO EM AÇO INOX USADAS")</f>
      </c>
      <c r="C53" s="4" t="inlineStr">
        <is>
          <t>Não vendido</t>
        </is>
      </c>
      <c r="D53" s="4" t="inlineStr">
        <is>
          <t>31</t>
        </is>
      </c>
      <c r="E53" s="5" t="inlineStr">
        <is>
          <t>7.200,00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=HYPERLINK("https://leilaoonline.com.br/lote/detalhe/95899", "045")</f>
      </c>
      <c r="B54" s="4" t="s">
        <f>=HYPERLINK("https://leilaoonline.com.br/lote/detalhe/95899", "LOTE DE CATRACAS DE ACESSO EM AÇO INOX USADAS")</f>
      </c>
      <c r="C54" s="4" t="inlineStr">
        <is>
          <t>Não vendido</t>
        </is>
      </c>
      <c r="D54" s="4" t="inlineStr">
        <is>
          <t>33</t>
        </is>
      </c>
      <c r="E54" s="5" t="inlineStr">
        <is>
          <t>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=HYPERLINK("https://leilaoonline.com.br/lote/detalhe/95900", "046")</f>
      </c>
      <c r="B55" s="4" t="s">
        <f>=HYPERLINK("https://leilaoonline.com.br/lote/detalhe/95900", "EIXO")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=HYPERLINK("https://leilaoonline.com.br/lote/detalhe/95901", "047")</f>
      </c>
      <c r="B56" s="4" t="s">
        <f>=HYPERLINK("https://leilaoonline.com.br/lote/detalhe/95901", "COFRE MECÂNICO COM CHAVE TETRA 60X48X45CM (SEM USO)")</f>
      </c>
      <c r="C56" s="4" t="inlineStr">
        <is>
          <t>Vendido</t>
        </is>
      </c>
      <c r="D56" s="4" t="inlineStr">
        <is>
          <t>11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=HYPERLINK("https://leilaoonline.com.br/lote/detalhe/95902", "048")</f>
      </c>
      <c r="B57" s="4" t="s">
        <f>=HYPERLINK("https://leilaoonline.com.br/lote/detalhe/95902", "COFRE MECÂNICO COM CHAVE TETRA 60X48X45CM (SEM USO)")</f>
      </c>
      <c r="C57" s="4" t="inlineStr">
        <is>
          <t>Vendido</t>
        </is>
      </c>
      <c r="D57" s="4" t="inlineStr">
        <is>
          <t>12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=HYPERLINK("https://leilaoonline.com.br/lote/detalhe/95903", "049")</f>
      </c>
      <c r="B58" s="4" t="s">
        <f>=HYPERLINK("https://leilaoonline.com.br/lote/detalhe/95903", "2 COFRES MECÂNICOS COM CHAVE TETRA 60X48X45CM (SEM USO)")</f>
      </c>
      <c r="C58" s="4" t="inlineStr">
        <is>
          <t>Vendido</t>
        </is>
      </c>
      <c r="D58" s="4" t="inlineStr">
        <is>
          <t>14</t>
        </is>
      </c>
      <c r="E58" s="5" t="inlineStr">
        <is>
          <t>1.050,00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=HYPERLINK("https://leilaoonline.com.br/lote/detalhe/95904", "050")</f>
      </c>
      <c r="B59" s="4" t="s">
        <f>=HYPERLINK("https://leilaoonline.com.br/lote/detalhe/95904", "2 COFRES MECÂNICOS COM CHAVE TETRA 60X48X45CM (SEM USO)")</f>
      </c>
      <c r="C59" s="4" t="inlineStr">
        <is>
          <t>Vendido</t>
        </is>
      </c>
      <c r="D59" s="4" t="inlineStr">
        <is>
          <t>12</t>
        </is>
      </c>
      <c r="E59" s="5" t="inlineStr">
        <is>
          <t>950,00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2026-04-18T19:02:29.00Z</dcterms:created>
  <dc:creator>Tellks Tecnologia</dc:creator>
  <cp:revision>0</cp:revision>
</cp:coreProperties>
</file>