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Compac. Estac. • Maqs. de Varrer • Unids. Segway • Coletores de Folha • Lavadoras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16/06/2021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=HYPERLINK("https://leilaoonline.com.br/lote/detalhe/86405", "001")</f>
      </c>
      <c r="B11" s="4" t="s">
        <f>=HYPERLINK("https://leilaoonline.com.br/lote/detalhe/86405", "LOTE 1 - 1 UNIDADE DE SEGWAY S/PATRIMÔNIO")</f>
      </c>
      <c r="C11" s="4" t="inlineStr">
        <is>
          <t>Não vendido</t>
        </is>
      </c>
      <c r="D11" s="4" t="inlineStr">
        <is>
          <t>15</t>
        </is>
      </c>
      <c r="E11" s="5" t="inlineStr">
        <is>
          <t>3.100,00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=HYPERLINK("https://leilaoonline.com.br/lote/detalhe/86406", "003")</f>
      </c>
      <c r="B12" s="4" t="s">
        <f>=HYPERLINK("https://leilaoonline.com.br/lote/detalhe/86406", "LOTE 3 - 1 UNIDADE DE SEGWAY PAT. 017050")</f>
      </c>
      <c r="C12" s="4" t="inlineStr">
        <is>
          <t>Não vendido</t>
        </is>
      </c>
      <c r="D12" s="4" t="inlineStr">
        <is>
          <t>14</t>
        </is>
      </c>
      <c r="E12" s="5" t="inlineStr">
        <is>
          <t>2.950,00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=HYPERLINK("https://leilaoonline.com.br/lote/detalhe/86407", "004")</f>
      </c>
      <c r="B13" s="4" t="s">
        <f>=HYPERLINK("https://leilaoonline.com.br/lote/detalhe/86407", "LOTE 4 - 1 UNIDADE DE SEGWAY PAT. 017052")</f>
      </c>
      <c r="C13" s="4" t="inlineStr">
        <is>
          <t>Não vendido</t>
        </is>
      </c>
      <c r="D13" s="4" t="inlineStr">
        <is>
          <t>11</t>
        </is>
      </c>
      <c r="E13" s="5" t="inlineStr">
        <is>
          <t>2.500,00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=HYPERLINK("https://leilaoonline.com.br/lote/detalhe/86408", "005")</f>
      </c>
      <c r="B14" s="4" t="s">
        <f>=HYPERLINK("https://leilaoonline.com.br/lote/detalhe/86408", "LOTE 5 - 1 UNIDADE DE SEGWAY PAT. 014334")</f>
      </c>
      <c r="C14" s="4" t="inlineStr">
        <is>
          <t>Não vendido</t>
        </is>
      </c>
      <c r="D14" s="4" t="inlineStr">
        <is>
          <t>12</t>
        </is>
      </c>
      <c r="E14" s="5" t="inlineStr">
        <is>
          <t>2.650,00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=HYPERLINK("https://leilaoonline.com.br/lote/detalhe/86409", "006")</f>
      </c>
      <c r="B15" s="4" t="s">
        <f>=HYPERLINK("https://leilaoonline.com.br/lote/detalhe/86409", "LOTE 6 - 1 UNIDADE DE SEGWAY PAT. 017051")</f>
      </c>
      <c r="C15" s="4" t="inlineStr">
        <is>
          <t>Não vendido</t>
        </is>
      </c>
      <c r="D15" s="4" t="inlineStr">
        <is>
          <t>5</t>
        </is>
      </c>
      <c r="E15" s="5" t="inlineStr">
        <is>
          <t>2.500,00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=HYPERLINK("https://leilaoonline.com.br/lote/detalhe/86410", "007")</f>
      </c>
      <c r="B16" s="4" t="s">
        <f>=HYPERLINK("https://leilaoonline.com.br/lote/detalhe/86410", "LOTE 7 - 1 UNIDADE DE COLETOR DE FOLHAS - MOD. YARD MACHINES MTD 50 - PAT. 27323")</f>
      </c>
      <c r="C16" s="4" t="inlineStr">
        <is>
          <t>Não vendido</t>
        </is>
      </c>
      <c r="D16" s="4" t="inlineStr">
        <is>
          <t>8</t>
        </is>
      </c>
      <c r="E16" s="5" t="inlineStr">
        <is>
          <t>2.150,00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=HYPERLINK("https://leilaoonline.com.br/lote/detalhe/86411", "008")</f>
      </c>
      <c r="B17" s="4" t="s">
        <f>=HYPERLINK("https://leilaoonline.com.br/lote/detalhe/86411", "LOTE 8 - 1 UNIDADE DE COLETOR DE FOLHAS - MOD. YARD MAN 6.0 HP - PAT. 36550")</f>
      </c>
      <c r="C17" s="4" t="inlineStr">
        <is>
          <t>Não vendido</t>
        </is>
      </c>
      <c r="D17" s="4" t="inlineStr">
        <is>
          <t>8</t>
        </is>
      </c>
      <c r="E17" s="5" t="inlineStr">
        <is>
          <t>2.150,00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=HYPERLINK("https://leilaoonline.com.br/lote/detalhe/86412", "009")</f>
      </c>
      <c r="B18" s="4" t="s">
        <f>=HYPERLINK("https://leilaoonline.com.br/lote/detalhe/86412", "LOTE 9 - 1 UNIDADE DE COLETOR DE FOLHAS - MOD. YARD MAN 6.0 HP - S/PAT")</f>
      </c>
      <c r="C18" s="4" t="inlineStr">
        <is>
          <t>Não vendido</t>
        </is>
      </c>
      <c r="D18" s="4" t="inlineStr">
        <is>
          <t>7</t>
        </is>
      </c>
      <c r="E18" s="5" t="inlineStr">
        <is>
          <t>2.150,00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=HYPERLINK("https://leilaoonline.com.br/lote/detalhe/86413", "010")</f>
      </c>
      <c r="B19" s="4" t="s">
        <f>=HYPERLINK("https://leilaoonline.com.br/lote/detalhe/86413", "LOTE 10 - 2 UNIDADES DE COMPACTADORES DE LIXO ESTACIONÁRIO SOLAR PAEK 2011 - ENERGIA SOLAR")</f>
      </c>
      <c r="C19" s="4" t="inlineStr">
        <is>
          <t>Não vendido</t>
        </is>
      </c>
      <c r="D19" s="4" t="inlineStr">
        <is>
          <t>11</t>
        </is>
      </c>
      <c r="E19" s="5" t="inlineStr">
        <is>
          <t>12.250,00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=HYPERLINK("https://leilaoonline.com.br/lote/detalhe/86414", "011")</f>
      </c>
      <c r="B20" s="4" t="s">
        <f>=HYPERLINK("https://leilaoonline.com.br/lote/detalhe/86414", "LOTE 11 - 1 UNIDADE DE MÁQUINA LAVADORA E VARREDEIRA DE PISO - MOD. KARCHER BD 55/60W - PAT. 31657")</f>
      </c>
      <c r="C20" s="4" t="inlineStr">
        <is>
          <t>Não vendido</t>
        </is>
      </c>
      <c r="D20" s="4" t="inlineStr">
        <is>
          <t>15</t>
        </is>
      </c>
      <c r="E20" s="5" t="inlineStr">
        <is>
          <t>3.600,00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=HYPERLINK("https://leilaoonline.com.br/lote/detalhe/86415", "012")</f>
      </c>
      <c r="B21" s="4" t="s">
        <f>=HYPERLINK("https://leilaoonline.com.br/lote/detalhe/86415", "LOTE 12 - 1 UNIDADE DE MÁQUINA DE VARRER - MOD. KARCHER PROFESSIONAL - PAT. 38974")</f>
      </c>
      <c r="C21" s="4" t="inlineStr">
        <is>
          <t>Não vendido</t>
        </is>
      </c>
      <c r="D21" s="4" t="inlineStr">
        <is>
          <t>11</t>
        </is>
      </c>
      <c r="E21" s="5" t="inlineStr">
        <is>
          <t>3.000,00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=HYPERLINK("https://leilaoonline.com.br/lote/detalhe/86416", "013")</f>
      </c>
      <c r="B22" s="4" t="s">
        <f>=HYPERLINK("https://leilaoonline.com.br/lote/detalhe/86416", "LOTE 13 - 1 UNIDADE DE MÁQUINA DE VARRER - MOD. KARCHER KM 75/40W - PAT. 26927")</f>
      </c>
      <c r="C22" s="4" t="inlineStr">
        <is>
          <t>Não vendido</t>
        </is>
      </c>
      <c r="D22" s="4" t="inlineStr">
        <is>
          <t>10</t>
        </is>
      </c>
      <c r="E22" s="5" t="inlineStr">
        <is>
          <t>3.750,00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=HYPERLINK("https://leilaoonline.com.br/lote/detalhe/86417", "015")</f>
      </c>
      <c r="B23" s="4" t="s">
        <f>=HYPERLINK("https://leilaoonline.com.br/lote/detalhe/86417", "LOTE 15 - 1 UNIDADE DE MÁQUINA DE VARRER - MARCA TENNANT, MOD. S10 - PAT. 25039")</f>
      </c>
      <c r="C23" s="4" t="inlineStr">
        <is>
          <t>Não vendido</t>
        </is>
      </c>
      <c r="D23" s="4" t="inlineStr">
        <is>
          <t>10</t>
        </is>
      </c>
      <c r="E23" s="5" t="inlineStr">
        <is>
          <t>2.850,00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=HYPERLINK("https://leilaoonline.com.br/lote/detalhe/86418", "021")</f>
      </c>
      <c r="B24" s="4" t="s">
        <f>=HYPERLINK("https://leilaoonline.com.br/lote/detalhe/86418", "LOTE 21 - 1 UNIDADE DE MÁQUINA DE VARRER - MARCA ADVANCE, MOD. TERRA 4300B - S/PAT.")</f>
      </c>
      <c r="C24" s="4" t="inlineStr">
        <is>
          <t>Não vendido</t>
        </is>
      </c>
      <c r="D24" s="4" t="inlineStr">
        <is>
          <t>11</t>
        </is>
      </c>
      <c r="E24" s="5" t="inlineStr">
        <is>
          <t>5.500,00</t>
        </is>
      </c>
      <c r="F24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2026-08-28T04:04:24.00Z</dcterms:created>
  <dc:creator>Tellks Tecnologia</dc:creator>
  <cp:revision>0</cp:revision>
</cp:coreProperties>
</file>