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F.Cargo 816 • Sprinter 19 • Master 19 • Frontier 13 • Chevr. 13.000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=HYPERLINK("https://leilaoonline.com.br/lote/detalhe/82470", "002")</f>
      </c>
      <c r="B11" s="4" t="s">
        <f>=HYPERLINK("https://leilaoonline.com.br/lote/detalhe/82470", "VW/ÔNIBUS; INDUSCAR APACHE, 2006/2006, BRANCO, DIESEL, FROTA 128 - FUNCIONANDO")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24.750,00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=HYPERLINK("https://leilaoonline.com.br/lote/detalhe/82469", "003")</f>
      </c>
      <c r="B12" s="4" t="s">
        <f>=HYPERLINK("https://leilaoonline.com.br/lote/detalhe/82469", "VW/ÔNIBUS; INDUSCAR APACHE, 2006/2006, BRANCO, DIESEL, FROTA 313 -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23.500,00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=HYPERLINK("https://leilaoonline.com.br/lote/detalhe/82476", "005")</f>
      </c>
      <c r="B13" s="4" t="s">
        <f>=HYPERLINK("https://leilaoonline.com.br/lote/detalhe/82476", "IVECO; DAILY 35S14HDCS; 2014/2014; BRANCA; DIESEL - PLATAFORMA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81.500,00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=HYPERLINK("https://leilaoonline.com.br/lote/detalhe/82477", "007")</f>
      </c>
      <c r="B14" s="4" t="s">
        <f>=HYPERLINK("https://leilaoonline.com.br/lote/detalhe/82477", "CAMINHÃO GM/CHEVROLET 13.000 COM MUCK; 1985/1986; CAP 3.750 TON.; GASOLINA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45.850,00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=HYPERLINK("https://leilaoonline.com.br/lote/detalhe/82473", "008")</f>
      </c>
      <c r="B15" s="4" t="s">
        <f>=HYPERLINK("https://leilaoonline.com.br/lote/detalhe/82473", "I/FORD FUSION; 2014/2015; PRETA; GASOLINA; FROTA 070 -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=HYPERLINK("https://leilaoonline.com.br/lote/detalhe/82472", "010")</f>
      </c>
      <c r="B16" s="4" t="s">
        <f>=HYPERLINK("https://leilaoonline.com.br/lote/detalhe/82472", "NISSAN; FRONTIER XE 4X2; 2012/2013; PRETA; DIESEL")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=HYPERLINK("https://leilaoonline.com.br/lote/detalhe/82471", "011")</f>
      </c>
      <c r="B17" s="4" t="s">
        <f>=HYPERLINK("https://leilaoonline.com.br/lote/detalhe/82471", "NISSAN; FRONTIER XE 4X2; 2012/2013; PRETA; 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15.100,00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=HYPERLINK("https://leilaoonline.com.br/lote/detalhe/82947", "012")</f>
      </c>
      <c r="B18" s="4" t="s">
        <f>=HYPERLINK("https://leilaoonline.com.br/lote/detalhe/82947", "I/M. BENZ 312D SPRINTER M; 1999/2000; VERMELHA; DIESEL")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=HYPERLINK("https://leilaoonline.com.br/lote/detalhe/82948", "013")</f>
      </c>
      <c r="B19" s="4" t="s">
        <f>=HYPERLINK("https://leilaoonline.com.br/lote/detalhe/82948", "I/M. BENZ 312D SPRINTER M; 2001/2001; PRATA; DIESEL")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27.000,00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=HYPERLINK("https://leilaoonline.com.br/lote/detalhe/82474", "016")</f>
      </c>
      <c r="B20" s="4" t="s">
        <f>=HYPERLINK("https://leilaoonline.com.br/lote/detalhe/82474", "I/FORD TRANSIT 350L TA; 2011/2011; BRANCA; DIESEL - FUNCIONANDO")</f>
      </c>
      <c r="C20" s="4" t="inlineStr">
        <is>
          <t>Vendido</t>
        </is>
      </c>
      <c r="D20" s="4" t="inlineStr">
        <is>
          <t>138</t>
        </is>
      </c>
      <c r="E20" s="5" t="inlineStr">
        <is>
          <t>37.750,00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=HYPERLINK("https://leilaoonline.com.br/lote/detalhe/82475", "019")</f>
      </c>
      <c r="B21" s="4" t="s">
        <f>=HYPERLINK("https://leilaoonline.com.br/lote/detalhe/82475", "VW/KOMBI FURGAO; 2005/2005; BRANCA; GASOLINA; FOOD TRUCK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18.000,00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=HYPERLINK("https://leilaoonline.com.br/lote/detalhe/82479", "025")</f>
      </c>
      <c r="B22" s="4" t="s">
        <f>=HYPERLINK("https://leilaoonline.com.br/lote/detalhe/82479", " VW GOL 1.0 GIV 2011/2011 PRATA ALCO./GASOL. FROTA 169")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6.800,00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=HYPERLINK("https://leilaoonline.com.br/lote/detalhe/82668", "100")</f>
      </c>
      <c r="B23" s="4" t="s">
        <f>=HYPERLINK("https://leilaoonline.com.br/lote/detalhe/82668", "I/M. BENZ 415 CDI SPRINTER M; 2018/2019; BRANCA; DIESEL - FUNCIONANDO")</f>
      </c>
      <c r="C23" s="4" t="inlineStr">
        <is>
          <t>Vendido</t>
        </is>
      </c>
      <c r="D23" s="4" t="inlineStr">
        <is>
          <t>51</t>
        </is>
      </c>
      <c r="E23" s="5" t="inlineStr">
        <is>
          <t>107.500,00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=HYPERLINK("https://leilaoonline.com.br/lote/detalhe/82669", "101")</f>
      </c>
      <c r="B24" s="4" t="s">
        <f>=HYPERLINK("https://leilaoonline.com.br/lote/detalhe/82669", "I/M. BENZ 415 CDI SPRINTER M; 2017/2018; BRANCA; DIESEL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100.000,00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=HYPERLINK("https://leilaoonline.com.br/lote/detalhe/82670", "102")</f>
      </c>
      <c r="B25" s="4" t="s">
        <f>=HYPERLINK("https://leilaoonline.com.br/lote/detalhe/82670", "I/M. BENZ 415 CDI SPRINTER M; 2016/2017; BRANCA; DIESEL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91.250,00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=HYPERLINK("https://leilaoonline.com.br/lote/detalhe/82478", "102")</f>
      </c>
      <c r="B26" s="4" t="s">
        <f>=HYPERLINK("https://leilaoonline.com.br/lote/detalhe/82478", "BAÚ PARA CAMINHÃO TOCO")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=HYPERLINK("https://leilaoonline.com.br/lote/detalhe/82671", "103")</f>
      </c>
      <c r="B27" s="4" t="s">
        <f>=HYPERLINK("https://leilaoonline.com.br/lote/detalhe/82671", "I/M. BENZ 415 CDI SPRINTER M; 2015/2016; BRANCA; DIESEL - FUNCIONANDO")</f>
      </c>
      <c r="C27" s="4" t="inlineStr">
        <is>
          <t>Não vendido</t>
        </is>
      </c>
      <c r="D27" s="4" t="inlineStr">
        <is>
          <t>78</t>
        </is>
      </c>
      <c r="E27" s="5" t="inlineStr">
        <is>
          <t>87.350,00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=HYPERLINK("https://leilaoonline.com.br/lote/detalhe/82672", "104")</f>
      </c>
      <c r="B28" s="4" t="s">
        <f>=HYPERLINK("https://leilaoonline.com.br/lote/detalhe/82672", "I/M. BENZ 415 CDI SPRINTER M; 2014/2015; BRANCA; DIESEL - FUNCIONANDO")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77.250,00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=HYPERLINK("https://leilaoonline.com.br/lote/detalhe/82673", "105")</f>
      </c>
      <c r="B29" s="4" t="s">
        <f>=HYPERLINK("https://leilaoonline.com.br/lote/detalhe/82673", "I/M. BENZ 415 CDI SPRINTER M; 2013/2014; BRANCA; DIESEL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70.250,00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=HYPERLINK("https://leilaoonline.com.br/lote/detalhe/82674", "106")</f>
      </c>
      <c r="B30" s="4" t="s">
        <f>=HYPERLINK("https://leilaoonline.com.br/lote/detalhe/82674", "I/M. BENZ 415 CDI SPRINTER M; 2013/2013; BRANCA; DIESEL - FUNCIONANDO")</f>
      </c>
      <c r="C30" s="4" t="inlineStr">
        <is>
          <t>Vendido</t>
        </is>
      </c>
      <c r="D30" s="4" t="inlineStr">
        <is>
          <t>35</t>
        </is>
      </c>
      <c r="E30" s="5" t="inlineStr">
        <is>
          <t>81.250,00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=HYPERLINK("https://leilaoonline.com.br/lote/detalhe/82675", "107")</f>
      </c>
      <c r="B31" s="4" t="s">
        <f>=HYPERLINK("https://leilaoonline.com.br/lote/detalhe/82675", "RENAULT/MASTER MBUS L3H2; 2018/2019; BRANCA; DIESEL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97.500,00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=HYPERLINK("https://leilaoonline.com.br/lote/detalhe/82676", "108")</f>
      </c>
      <c r="B32" s="4" t="s">
        <f>=HYPERLINK("https://leilaoonline.com.br/lote/detalhe/82676", "RENAULT/MASTER MARIM PAS; 2017/2018; BRANCA; DIESEL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90.000,00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=HYPERLINK("https://leilaoonline.com.br/lote/detalhe/82677", "109")</f>
      </c>
      <c r="B33" s="4" t="s">
        <f>=HYPERLINK("https://leilaoonline.com.br/lote/detalhe/82677", "RENAULT/MASTER MBUS L3H2; 2017/2018; BRANCA; DIESEL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=HYPERLINK("https://leilaoonline.com.br/lote/detalhe/82678", "110")</f>
      </c>
      <c r="B34" s="4" t="s">
        <f>=HYPERLINK("https://leilaoonline.com.br/lote/detalhe/82678", "I/JINBEI TOPIC SL; 2013/2014; BRANCA; GASOLINA - FUNCIONANDO")</f>
      </c>
      <c r="C34" s="4" t="inlineStr">
        <is>
          <t>Não vendido</t>
        </is>
      </c>
      <c r="D34" s="4" t="inlineStr">
        <is>
          <t>84</t>
        </is>
      </c>
      <c r="E34" s="5" t="inlineStr">
        <is>
          <t>29.750,00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=HYPERLINK("https://leilaoonline.com.br/lote/detalhe/82679", "111")</f>
      </c>
      <c r="B35" s="4" t="s">
        <f>=HYPERLINK("https://leilaoonline.com.br/lote/detalhe/82679", "I/JINBEI TOPIC SL; 2013/2014; BRANCA; GASOLINA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29.750,00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=HYPERLINK("https://leilaoonline.com.br/lote/detalhe/82680", "112")</f>
      </c>
      <c r="B36" s="4" t="s">
        <f>=HYPERLINK("https://leilaoonline.com.br/lote/detalhe/82680", "CAMINHÃO FORD/CARGO 816 S COM CESTO AÉREO; 2014/2015; BRANCA; DIESEL - FUNCIONANDO")</f>
      </c>
      <c r="C36" s="4" t="inlineStr">
        <is>
          <t>Não vendido</t>
        </is>
      </c>
      <c r="D36" s="4" t="inlineStr">
        <is>
          <t>63</t>
        </is>
      </c>
      <c r="E36" s="5" t="inlineStr">
        <is>
          <t>151.250,00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=HYPERLINK("https://leilaoonline.com.br/lote/detalhe/82681", "113")</f>
      </c>
      <c r="B37" s="4" t="s">
        <f>=HYPERLINK("https://leilaoonline.com.br/lote/detalhe/82681", "CAMINHÃO FORD/CARGO 816 S COM CESTO AÉREO; 2013/2013; BRANCA; DIESEL - FUNCIONANDO")</f>
      </c>
      <c r="C37" s="4" t="inlineStr">
        <is>
          <t>Não vendido</t>
        </is>
      </c>
      <c r="D37" s="4" t="inlineStr">
        <is>
          <t>61</t>
        </is>
      </c>
      <c r="E37" s="5" t="inlineStr">
        <is>
          <t>135.000,00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2026-04-18T15:19:12.00Z</dcterms:created>
  <dc:creator>Tellks Tecnologia</dc:creator>
  <cp:revision>0</cp:revision>
</cp:coreProperties>
</file>