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TRATORES VALTRA BM 100 2010 - CARRETAS - VAGÃO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=HYPERLINK("https://leilaoonline.com.br/lote/detalhe/79483", "019")</f>
      </c>
      <c r="B11" s="4" t="s">
        <f>=HYPERLINK("https://leilaoonline.com.br/lote/detalhe/79483", "CARRETA AGRICOLA, SERVIÇOS DIVERSOS, S/ DOCUEMNTO  - LOC. PEDRANÓPOLIS /SP 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=HYPERLINK("https://leilaoonline.com.br/lote/detalhe/79495", "020")</f>
      </c>
      <c r="B12" s="4" t="s">
        <f>=HYPERLINK("https://leilaoonline.com.br/lote/detalhe/79495", "CARRETA AGRICOLA TANQUE, S/ DOCUMENTO  - LOC. PEDRANÓPOLIS /SP ")</f>
      </c>
      <c r="C12" s="4" t="inlineStr">
        <is>
          <t>Vendido</t>
        </is>
      </c>
      <c r="D12" s="4" t="inlineStr">
        <is>
          <t>10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=HYPERLINK("https://leilaoonline.com.br/lote/detalhe/79497", "156")</f>
      </c>
      <c r="B13" s="4" t="s">
        <f>=HYPERLINK("https://leilaoonline.com.br/lote/detalhe/79497", "FORRAGEIRA CREMASCO, LOC. PEDRANÓPOLIS/ SP 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5.050,00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=HYPERLINK("https://leilaoonline.com.br/lote/detalhe/79493", "157")</f>
      </c>
      <c r="B14" s="4" t="s">
        <f>=HYPERLINK("https://leilaoonline.com.br/lote/detalhe/79493", "CARRETA AGRICOLA, SERVIÇOS DIVERSOS, S/ DOCUMENTO - LOC. PEDRANÓPOLIS /SP ")</f>
      </c>
      <c r="C14" s="4" t="inlineStr">
        <is>
          <t>Vendido</t>
        </is>
      </c>
      <c r="D14" s="4" t="inlineStr">
        <is>
          <t>8</t>
        </is>
      </c>
      <c r="E14" s="5" t="inlineStr">
        <is>
          <t>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=HYPERLINK("https://leilaoonline.com.br/lote/detalhe/79498", "158")</f>
      </c>
      <c r="B15" s="4" t="s">
        <f>=HYPERLINK("https://leilaoonline.com.br/lote/detalhe/79498", "GRADE DE ARRASTO DISCO, LOC. PEDRANÓPOLIS /SP ")</f>
      </c>
      <c r="C15" s="4" t="inlineStr">
        <is>
          <t>Vendido</t>
        </is>
      </c>
      <c r="D15" s="4" t="inlineStr">
        <is>
          <t>14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=HYPERLINK("https://leilaoonline.com.br/lote/detalhe/79484", "159")</f>
      </c>
      <c r="B16" s="4" t="s">
        <f>=HYPERLINK("https://leilaoonline.com.br/lote/detalhe/79484", "VAGÃO FORRAGEIRA MISTURADOR, REALMAQ, REALMIX 8000,  ANO 2014,LOC. PEDRANÓPOLIS /SP ")</f>
      </c>
      <c r="C16" s="4" t="inlineStr">
        <is>
          <t>Vendido</t>
        </is>
      </c>
      <c r="D16" s="4" t="inlineStr">
        <is>
          <t>63</t>
        </is>
      </c>
      <c r="E16" s="5" t="inlineStr">
        <is>
          <t>20.750,00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=HYPERLINK("https://leilaoonline.com.br/lote/detalhe/79485", "160")</f>
      </c>
      <c r="B17" s="4" t="s">
        <f>=HYPERLINK("https://leilaoonline.com.br/lote/detalhe/79485", "veja o vídeo- TRATOR VALTRA BM100, 4X4, ANO 2010, LOC. PEDRANÓPOLIS /SP ")</f>
      </c>
      <c r="C17" s="4" t="inlineStr">
        <is>
          <t>Vendido</t>
        </is>
      </c>
      <c r="D17" s="4" t="inlineStr">
        <is>
          <t>51</t>
        </is>
      </c>
      <c r="E17" s="5" t="inlineStr">
        <is>
          <t>82.500,00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=HYPERLINK("https://leilaoonline.com.br/lote/detalhe/79486", "161")</f>
      </c>
      <c r="B18" s="4" t="s">
        <f>=HYPERLINK("https://leilaoonline.com.br/lote/detalhe/79486", "TRATOR VALTRA BM100, 4X4, ANO 2010, "NÃO FUNCIONA ", LOC. PEDRANÓPOLIS /SP ")</f>
      </c>
      <c r="C18" s="4" t="inlineStr">
        <is>
          <t>Vendido</t>
        </is>
      </c>
      <c r="D18" s="4" t="inlineStr">
        <is>
          <t>66</t>
        </is>
      </c>
      <c r="E18" s="5" t="inlineStr">
        <is>
          <t>64.250,00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=HYPERLINK("https://leilaoonline.com.br/lote/detalhe/79487", "162")</f>
      </c>
      <c r="B19" s="4" t="s">
        <f>=HYPERLINK("https://leilaoonline.com.br/lote/detalhe/79487", "veja o vídeo - TRATOR VALTRA BM100, 4X4, ANO  2010, LOC. PEDRANÓPOLIS /SP ")</f>
      </c>
      <c r="C19" s="4" t="inlineStr">
        <is>
          <t>Vendido</t>
        </is>
      </c>
      <c r="D19" s="4" t="inlineStr">
        <is>
          <t>22</t>
        </is>
      </c>
      <c r="E19" s="5" t="inlineStr">
        <is>
          <t>66.500,00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=HYPERLINK("https://leilaoonline.com.br/lote/detalhe/79488", "163")</f>
      </c>
      <c r="B20" s="4" t="s">
        <f>=HYPERLINK("https://leilaoonline.com.br/lote/detalhe/79488", "veja o vídeo - TRATOR VALTRA BM100, 4X4, ANO 2010, LOC. PEDRANÓPOLIS /SP ")</f>
      </c>
      <c r="C20" s="4" t="inlineStr">
        <is>
          <t>Vendido</t>
        </is>
      </c>
      <c r="D20" s="4" t="inlineStr">
        <is>
          <t>18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=HYPERLINK("https://leilaoonline.com.br/lote/detalhe/79489", "164")</f>
      </c>
      <c r="B21" s="4" t="s">
        <f>=HYPERLINK("https://leilaoonline.com.br/lote/detalhe/79489", "veja o vídeo- TRATOR VALTRA BM100, 4X4,  ANO 2010,LOC. PEDRANÓPOLIS /SP ")</f>
      </c>
      <c r="C21" s="4" t="inlineStr">
        <is>
          <t>Vendido</t>
        </is>
      </c>
      <c r="D21" s="4" t="inlineStr">
        <is>
          <t>24</t>
        </is>
      </c>
      <c r="E21" s="5" t="inlineStr">
        <is>
          <t>67.500,00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=HYPERLINK("https://leilaoonline.com.br/lote/detalhe/79490", "165")</f>
      </c>
      <c r="B22" s="4" t="s">
        <f>=HYPERLINK("https://leilaoonline.com.br/lote/detalhe/79490", "TRATOR M.F. 275, SUCATEADO , LOC. PEDRANÓPOLIS /SP ")</f>
      </c>
      <c r="C22" s="4" t="inlineStr">
        <is>
          <t>Vendido</t>
        </is>
      </c>
      <c r="D22" s="4" t="inlineStr">
        <is>
          <t>30</t>
        </is>
      </c>
      <c r="E22" s="5" t="inlineStr">
        <is>
          <t>13.250,00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=HYPERLINK("https://leilaoonline.com.br/lote/detalhe/79491", "169")</f>
      </c>
      <c r="B23" s="4" t="s">
        <f>=HYPERLINK("https://leilaoonline.com.br/lote/detalhe/79491", "2 CAPO PARA VALTRA BM110 , LOC. PEDRANÓPOLIS /SP ")</f>
      </c>
      <c r="C23" s="4" t="inlineStr">
        <is>
          <t>Vendido</t>
        </is>
      </c>
      <c r="D23" s="4" t="inlineStr">
        <is>
          <t>4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=HYPERLINK("https://leilaoonline.com.br/lote/detalhe/79496", "170")</f>
      </c>
      <c r="B24" s="4" t="s">
        <f>=HYPERLINK("https://leilaoonline.com.br/lote/detalhe/79496", "CARRETA AGRÍCOLA  VERMELHO, S / DOCUMENTO, LOC. PEDRANÓPOLIS /SP ")</f>
      </c>
      <c r="C24" s="4" t="inlineStr">
        <is>
          <t>Vendido</t>
        </is>
      </c>
      <c r="D24" s="4" t="inlineStr">
        <is>
          <t>5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=HYPERLINK("https://leilaoonline.com.br/lote/detalhe/80473", "171")</f>
      </c>
      <c r="B25" s="4" t="s">
        <f>=HYPERLINK("https://leilaoonline.com.br/lote/detalhe/80473", "FORRAGEIRA MENTA ROBUST - LOC. PEDRANÓPOLIS / 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1.550,00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2026-07-14T01:02:59.00Z</dcterms:created>
  <dc:creator>Tellks Tecnologia</dc:creator>
  <cp:revision>0</cp:revision>
</cp:coreProperties>
</file>