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 de Tubos • Tratores • Retroescavadeira CAT • Frontier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=HYPERLINK("https://leilaoonline.com.br/lote/detalhe/70194", "001")</f>
      </c>
      <c r="B11" s="4" t="s">
        <f>=HYPERLINK("https://leilaoonline.com.br/lote/detalhe/70194",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=HYPERLINK("https://leilaoonline.com.br/lote/detalhe/70203", "002")</f>
      </c>
      <c r="B12" s="4" t="s">
        <f>=HYPERLINK("https://leilaoonline.com.br/lote/detalhe/70203", "TRATOR VALMET 110; ANO 1977; FUNCIONANDO 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=HYPERLINK("https://leilaoonline.com.br/lote/detalhe/70200", "003")</f>
      </c>
      <c r="B13" s="4" t="s">
        <f>=HYPERLINK("https://leilaoonline.com.br/lote/detalhe/70200", "TRATOR MASSEY FERGUSSON 50X; ANO 1972; MOTOR, HIDRÁULICO E CÂMBIO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=HYPERLINK("https://leilaoonline.com.br/lote/detalhe/70197", "004")</f>
      </c>
      <c r="B14" s="4" t="s">
        <f>=HYPERLINK("https://leilaoonline.com.br/lote/detalhe/70197", "MASSEY FERGUSON 95 X; ANO 1974; DIREÇÃO HIDRÁULICA E CONTROLE - FUNCIONANDO")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=HYPERLINK("https://leilaoonline.com.br/lote/detalhe/70198", "006")</f>
      </c>
      <c r="B15" s="4" t="s">
        <f>=HYPERLINK("https://leilaoonline.com.br/lote/detalhe/70198", "VALMET 110; ANO 1980 -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=HYPERLINK("https://leilaoonline.com.br/lote/detalhe/70546", "007")</f>
      </c>
      <c r="B16" s="4" t="s">
        <f>=HYPERLINK("https://leilaoonline.com.br/lote/detalhe/70546", "TRATOR NEW HOLLAND TL 75; ANO 2007 -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=HYPERLINK("https://leilaoonline.com.br/lote/detalhe/70195", "008")</f>
      </c>
      <c r="B17" s="4" t="s">
        <f>=HYPERLINK("https://leilaoonline.com.br/lote/detalhe/70195", "TRATOR VALMET 80 I.D.; ANO 1972 -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=HYPERLINK("https://leilaoonline.com.br/lote/detalhe/70542", "009")</f>
      </c>
      <c r="B18" s="4" t="s">
        <f>=HYPERLINK("https://leilaoonline.com.br/lote/detalhe/70542", "PÁ CARREGADEIRA YALE; TORQUE 28; SEM IDENTIFICAÇÃO DE ANO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=HYPERLINK("https://leilaoonline.com.br/lote/detalhe/70543", "010")</f>
      </c>
      <c r="B19" s="4" t="s">
        <f>=HYPERLINK("https://leilaoonline.com.br/lote/detalhe/70543", "PÁ CARREGADEIRA YALE; SEM IDENTIFICAÇÃO DE ANO - FUNCIONANDO")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=HYPERLINK("https://leilaoonline.com.br/lote/detalhe/70196", "011")</f>
      </c>
      <c r="B20" s="4" t="s">
        <f>=HYPERLINK("https://leilaoonline.com.br/lote/detalhe/70196",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11.750,00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=HYPERLINK("https://leilaoonline.com.br/lote/detalhe/70544", "012")</f>
      </c>
      <c r="B21" s="4" t="s">
        <f>=HYPERLINK("https://leilaoonline.com.br/lote/detalhe/70544", "PÁ CARREGADEIRA YALE; SEM IDENTIFICAÇÃO DE ANO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37.400,00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=HYPERLINK("https://leilaoonline.com.br/lote/detalhe/70201", "013")</f>
      </c>
      <c r="B22" s="4" t="s">
        <f>=HYPERLINK("https://leilaoonline.com.br/lote/detalhe/70201", "TRATOR VALMET; MODELO 600D; ANO 1960 -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=HYPERLINK("https://leilaoonline.com.br/lote/detalhe/70545", "014")</f>
      </c>
      <c r="B23" s="4" t="s">
        <f>=HYPERLINK("https://leilaoonline.com.br/lote/detalhe/70545",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=HYPERLINK("https://leilaoonline.com.br/lote/detalhe/70211", "016")</f>
      </c>
      <c r="B24" s="4" t="s">
        <f>=HYPERLINK("https://leilaoonline.com.br/lote/detalhe/70211", "NISSAN; FRONTIER XE 4X2; 2012/2013; PRETA; DIESEL; MOTOR DESMONTADO")</f>
      </c>
      <c r="C24" s="4" t="inlineStr">
        <is>
          <t>Vendido</t>
        </is>
      </c>
      <c r="D24" s="4" t="inlineStr">
        <is>
          <t>43</t>
        </is>
      </c>
      <c r="E24" s="5" t="inlineStr">
        <is>
          <t>32.850,00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=HYPERLINK("https://leilaoonline.com.br/lote/detalhe/70212", "017")</f>
      </c>
      <c r="B25" s="4" t="s">
        <f>=HYPERLINK("https://leilaoonline.com.br/lote/detalhe/70212", "TRATOR VALMET 62 ID; ANO APROXIMADO 1977")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=HYPERLINK("https://leilaoonline.com.br/lote/detalhe/70213", "018")</f>
      </c>
      <c r="B26" s="4" t="s">
        <f>=HYPERLINK("https://leilaoonline.com.br/lote/detalhe/70213", "TRATOR DAVID BROWN 900; SEM IDENTIFICAÇÃO DE ANO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=HYPERLINK("https://leilaoonline.com.br/lote/detalhe/71944", "019")</f>
      </c>
      <c r="B27" s="4" t="s">
        <f>=HYPERLINK("https://leilaoonline.com.br/lote/detalhe/71944", "TRATOR VALMET 68; ANO 82 -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=HYPERLINK("https://leilaoonline.com.br/lote/detalhe/71945", "020")</f>
      </c>
      <c r="B28" s="4" t="s">
        <f>=HYPERLINK("https://leilaoonline.com.br/lote/detalhe/71945", "TRATOR MASSEY FERGUSSON 65X; ANO 70 -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=HYPERLINK("https://leilaoonline.com.br/lote/detalhe/71946", "021")</f>
      </c>
      <c r="B29" s="4" t="s">
        <f>=HYPERLINK("https://leilaoonline.com.br/lote/detalhe/71946", "PÁ CARREGADEIRA CASE 580E; ANO NÃO IDENTIFICADO - FUNCIONANDO MAS PRECISA DE REVISÃO")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=HYPERLINK("https://leilaoonline.com.br/lote/detalhe/70217", "022")</f>
      </c>
      <c r="B30" s="4" t="s">
        <f>=HYPERLINK("https://leilaoonline.com.br/lote/detalhe/70217", "RETROESCAVADEIRA TEMA TERRA; MODELO 86; ANO APROXIMADO 1986/1988 - FUNCIONANDO")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=HYPERLINK("https://leilaoonline.com.br/lote/detalhe/70208", "024")</f>
      </c>
      <c r="B31" s="4" t="s">
        <f>=HYPERLINK("https://leilaoonline.com.br/lote/detalhe/70208", "GAIOLA PARA CARGA VIVA PARA CAMINHÃO 3/4")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=HYPERLINK("https://leilaoonline.com.br/lote/detalhe/70207", "025")</f>
      </c>
      <c r="B32" s="4" t="s">
        <f>=HYPERLINK("https://leilaoonline.com.br/lote/detalhe/70207", "ÔNIBUS M.BENZ/INDUSCAR APACHE U, ANO 2010/2010 CAP 26 P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17.500,00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=HYPERLINK("https://leilaoonline.com.br/lote/detalhe/70205", "026")</f>
      </c>
      <c r="B33" s="4" t="s">
        <f>=HYPERLINK("https://leilaoonline.com.br/lote/detalhe/70205", " veja vídeo - ONIBUS M.BENZ/INDUSCAR FOZ U, ANO 2010/2010 CAP 31 P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=HYPERLINK("https://leilaoonline.com.br/lote/detalhe/70209", "028")</f>
      </c>
      <c r="B34" s="4" t="s">
        <f>=HYPERLINK("https://leilaoonline.com.br/lote/detalhe/70209", "IMPLEMENTOS (2 ARADOS; 3 DISCOS REVERSÍVEL; 1 GRADE COM 12 DISCOS)")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=HYPERLINK("https://leilaoonline.com.br/lote/detalhe/70216", "033")</f>
      </c>
      <c r="B35" s="4" t="s">
        <f>=HYPERLINK("https://leilaoonline.com.br/lote/detalhe/70216", "RENAULT; DUSTER 20D 4X2; 2014/2015; PRATA; ALCO./GASOL. - FROTA 240")</f>
      </c>
      <c r="C35" s="4" t="inlineStr">
        <is>
          <t>Vendido</t>
        </is>
      </c>
      <c r="D35" s="4" t="inlineStr">
        <is>
          <t>24</t>
        </is>
      </c>
      <c r="E35" s="5" t="inlineStr">
        <is>
          <t>23.950,00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=HYPERLINK("https://leilaoonline.com.br/lote/detalhe/70206", "038")</f>
      </c>
      <c r="B36" s="4" t="s">
        <f>=HYPERLINK("https://leilaoonline.com.br/lote/detalhe/70206", "novas fotos GARRA SUCATEIRO MARCA USICAMP - SEM USO (LOTE APENAS A GARRA com ESTRUTURA de trabalho)")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51.500,00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=HYPERLINK("https://leilaoonline.com.br/lote/detalhe/70228", "040")</f>
      </c>
      <c r="B37" s="4" t="s">
        <f>=HYPERLINK("https://leilaoonline.com.br/lote/detalhe/70228", "3 PULVERIZADORES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=HYPERLINK("https://leilaoonline.com.br/lote/detalhe/70218", "046")</f>
      </c>
      <c r="B38" s="4" t="s">
        <f>=HYPERLINK("https://leilaoonline.com.br/lote/detalhe/70218", "COLHEITADEIRA MF 3640 ANO 1985 COM BOCA DE MILHO")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=HYPERLINK("https://leilaoonline.com.br/lote/detalhe/70229", "073")</f>
      </c>
      <c r="B39" s="4" t="s">
        <f>=HYPERLINK("https://leilaoonline.com.br/lote/detalhe/70229",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=HYPERLINK("https://leilaoonline.com.br/lote/detalhe/70219", "101")</f>
      </c>
      <c r="B40" s="4" t="s">
        <f>=HYPERLINK("https://leilaoonline.com.br/lote/detalhe/70219", "novas fotos USINA DOSADORA COMPLETA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=HYPERLINK("https://leilaoonline.com.br/lote/detalhe/71934", "116")</f>
      </c>
      <c r="B41" s="4" t="s">
        <f>=HYPERLINK("https://leilaoonline.com.br/lote/detalhe/71934", "90 TONELADAS TUBOS 3 mts comprimento X "2" polegada;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=HYPERLINK("https://leilaoonline.com.br/lote/detalhe/70227", "124")</f>
      </c>
      <c r="B42" s="4" t="s">
        <f>=HYPERLINK("https://leilaoonline.com.br/lote/detalhe/70227", "BOCA DE COLHEDORA COMPRIMENTO 7.50 SEMI NOVA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=HYPERLINK("https://leilaoonline.com.br/lote/detalhe/70239", "126")</f>
      </c>
      <c r="B43" s="4" t="s">
        <f>=HYPERLINK("https://leilaoonline.com.br/lote/detalhe/70239", "3 CARRETAS COM 4 BANHEIROS CADA")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=HYPERLINK("https://leilaoonline.com.br/lote/detalhe/70240", "127")</f>
      </c>
      <c r="B44" s="4" t="s">
        <f>=HYPERLINK("https://leilaoonline.com.br/lote/detalhe/70240", "1 PLANTADEIRA MARCA SEMEATO PARA 12 LINHAS")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=HYPERLINK("https://leilaoonline.com.br/lote/detalhe/70241", "128")</f>
      </c>
      <c r="B45" s="4" t="s">
        <f>=HYPERLINK("https://leilaoonline.com.br/lote/detalhe/70241", "1 PLANTADEIRA MARCA JUMIL PARA 14 LINHAS")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=HYPERLINK("https://leilaoonline.com.br/lote/detalhe/70242", "152")</f>
      </c>
      <c r="B46" s="4" t="s">
        <f>=HYPERLINK("https://leilaoonline.com.br/lote/detalhe/70242", "GM; S10 2.2 RONTAN AMB; 2000/2000; BRANCA; GASOLINA - FUNCIONANDO")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4.300,00</t>
        </is>
      </c>
      <c r="F46" s="4" t="inlineStr">
        <is>
          <t>550.00</t>
        </is>
      </c>
    </row>
    <row collapsed="false" customFormat="false" customHeight="false" hidden="false" ht="12.1" outlineLevel="0" r="47">
      <c r="A47" s="5" t="s">
        <f>=HYPERLINK("https://leilaoonline.com.br/lote/detalhe/70233", "390")</f>
      </c>
      <c r="B47" s="4" t="s">
        <f>=HYPERLINK("https://leilaoonline.com.br/lote/detalhe/70233", "PENEIRA VIBRATÓRIA MARCA FAÇO 2 metros largura")</f>
      </c>
      <c r="C47" s="4" t="inlineStr">
        <is>
          <t>Venda condicional</t>
        </is>
      </c>
      <c r="D47" s="4" t="inlineStr">
        <is>
          <t>6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=HYPERLINK("https://leilaoonline.com.br/lote/detalhe/70234", "420")</f>
      </c>
      <c r="B48" s="4" t="s">
        <f>=HYPERLINK("https://leilaoonline.com.br/lote/detalhe/70234", "PENEIRA  3 metrôs  de comprimento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=HYPERLINK("https://leilaoonline.com.br/lote/detalhe/70235", "500")</f>
      </c>
      <c r="B49" s="4" t="s">
        <f>=HYPERLINK("https://leilaoonline.com.br/lote/detalhe/70235", "CARRETA PARA TRATOR METÁLICA DE 2x1.4 MTS; VASCULANTE DE 2 RODAS.")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=HYPERLINK("https://leilaoonline.com.br/lote/detalhe/70232", "1028")</f>
      </c>
      <c r="B50" s="4" t="s">
        <f>=HYPERLINK("https://leilaoonline.com.br/lote/detalhe/70232", "CARRETA ROSSETI ANO 86 PARA 2500KG - ESPARRAMAR CALCARREO")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=HYPERLINK("https://leilaoonline.com.br/lote/detalhe/70238", "1037")</f>
      </c>
      <c r="B51" s="4" t="s">
        <f>=HYPERLINK("https://leilaoonline.com.br/lote/detalhe/70238", "GAIOLA DO CAMINHÃO MERCEDES BENZ COM 6.70 METROS")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1.600,00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=HYPERLINK("https://leilaoonline.com.br/lote/detalhe/70236", "1038")</f>
      </c>
      <c r="B52" s="4" t="s">
        <f>=HYPERLINK("https://leilaoonline.com.br/lote/detalhe/70236", "SOBRE GUARDA PARA TRANSPORTE DE ANIMAIS, MADEIRA YPE. MEDIDAS: 5,90M (COMPRIMENTO) X 1,90M (ALTURA) X 2,50M (LARGURA)")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=HYPERLINK("https://leilaoonline.com.br/lote/detalhe/70243", "1050")</f>
      </c>
      <c r="B53" s="4" t="s">
        <f>=HYPERLINK("https://leilaoonline.com.br/lote/detalhe/70243", "LAVADORA; MARCA: GILBARCO - FALTA MOTOR")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=HYPERLINK("https://leilaoonline.com.br/lote/detalhe/70237", "1052")</f>
      </c>
      <c r="B54" s="4" t="s">
        <f>=HYPERLINK("https://leilaoonline.com.br/lote/detalhe/70237", "2 ESTUFAS PARA ELETRODOS; MARCA: THERMOSOLDA")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2026-07-14T01:02:38.00Z</dcterms:created>
  <dc:creator>Tellks Tecnologia</dc:creator>
  <cp:revision>0</cp:revision>
</cp:coreProperties>
</file>